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060"/>
  </bookViews>
  <sheets>
    <sheet name="記載方法" sheetId="6" r:id="rId1"/>
    <sheet name="収支決算報告書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0" i="1"/>
  <c r="H9" i="1"/>
  <c r="H8" i="1"/>
  <c r="H11" i="6" l="1"/>
  <c r="H8" i="6"/>
  <c r="A16" i="1"/>
  <c r="H9" i="6" l="1"/>
</calcChain>
</file>

<file path=xl/sharedStrings.xml><?xml version="1.0" encoding="utf-8"?>
<sst xmlns="http://schemas.openxmlformats.org/spreadsheetml/2006/main" count="38" uniqueCount="28">
  <si>
    <t>区分</t>
    <rPh sb="0" eb="2">
      <t>クブン</t>
    </rPh>
    <phoneticPr fontId="1"/>
  </si>
  <si>
    <t>品名</t>
    <rPh sb="0" eb="2">
      <t>ヒンメイ</t>
    </rPh>
    <phoneticPr fontId="1"/>
  </si>
  <si>
    <t>型番等</t>
    <rPh sb="0" eb="2">
      <t>カタバン</t>
    </rPh>
    <rPh sb="2" eb="3">
      <t>トウ</t>
    </rPh>
    <phoneticPr fontId="1"/>
  </si>
  <si>
    <t>数量</t>
    <rPh sb="0" eb="2">
      <t>スウリョウ</t>
    </rPh>
    <phoneticPr fontId="1"/>
  </si>
  <si>
    <t>金額（税抜）</t>
    <rPh sb="0" eb="2">
      <t>キンガク</t>
    </rPh>
    <rPh sb="3" eb="5">
      <t>ゼイヌキ</t>
    </rPh>
    <phoneticPr fontId="1"/>
  </si>
  <si>
    <r>
      <t>以下に</t>
    </r>
    <r>
      <rPr>
        <b/>
        <u/>
        <sz val="11"/>
        <color theme="1"/>
        <rFont val="游ゴシック"/>
        <family val="3"/>
        <charset val="128"/>
        <scheme val="minor"/>
      </rPr>
      <t>メッセージが表示された場合は、申請対象外</t>
    </r>
    <r>
      <rPr>
        <sz val="11"/>
        <color theme="1"/>
        <rFont val="游ゴシック"/>
        <family val="2"/>
        <charset val="128"/>
        <scheme val="minor"/>
      </rPr>
      <t>です。内容を再度ご確認ください。</t>
    </r>
    <rPh sb="0" eb="2">
      <t>イカ</t>
    </rPh>
    <rPh sb="9" eb="11">
      <t>ヒョウジ</t>
    </rPh>
    <rPh sb="14" eb="16">
      <t>バアイ</t>
    </rPh>
    <rPh sb="18" eb="23">
      <t>シンセイタイショウガイ</t>
    </rPh>
    <rPh sb="26" eb="28">
      <t>ナイヨウ</t>
    </rPh>
    <rPh sb="29" eb="31">
      <t>サイド</t>
    </rPh>
    <rPh sb="32" eb="34">
      <t>カクニン</t>
    </rPh>
    <phoneticPr fontId="1"/>
  </si>
  <si>
    <t>カスタマイズ</t>
    <phoneticPr fontId="1"/>
  </si>
  <si>
    <t>○○○</t>
    <phoneticPr fontId="1"/>
  </si>
  <si>
    <t>ソフトウェアの導入費用</t>
  </si>
  <si>
    <t>在庫管理システム</t>
    <rPh sb="0" eb="4">
      <t>ザイコカンリ</t>
    </rPh>
    <phoneticPr fontId="1"/>
  </si>
  <si>
    <t>在庫管理システムカスタマイズ</t>
    <rPh sb="0" eb="4">
      <t>ザイコカンリ</t>
    </rPh>
    <phoneticPr fontId="1"/>
  </si>
  <si>
    <t>パソコン</t>
    <phoneticPr fontId="1"/>
  </si>
  <si>
    <t>PC-XXX</t>
    <phoneticPr fontId="1"/>
  </si>
  <si>
    <t>修正してください。</t>
    <phoneticPr fontId="1"/>
  </si>
  <si>
    <t>この欄にメッセージが表示された場合は、申請対象外のため、メッセージの内容をご確認のうえ、</t>
    <phoneticPr fontId="1"/>
  </si>
  <si>
    <t>補助金申請額　※(キ)又は100万円のいずれか低い額
　　　　　　　※1,000円未満切り捨て</t>
    <rPh sb="0" eb="6">
      <t>ホジョキンシンセイガク</t>
    </rPh>
    <rPh sb="11" eb="12">
      <t>マタ</t>
    </rPh>
    <rPh sb="16" eb="18">
      <t>マンエン</t>
    </rPh>
    <rPh sb="23" eb="24">
      <t>ヒク</t>
    </rPh>
    <rPh sb="25" eb="26">
      <t>ガク</t>
    </rPh>
    <rPh sb="40" eb="41">
      <t>エン</t>
    </rPh>
    <rPh sb="41" eb="43">
      <t>ミマン</t>
    </rPh>
    <rPh sb="43" eb="44">
      <t>キ</t>
    </rPh>
    <rPh sb="45" eb="46">
      <t>ス</t>
    </rPh>
    <phoneticPr fontId="1"/>
  </si>
  <si>
    <t>第12号様式（第14条第１項）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2">
      <t>ダイ</t>
    </rPh>
    <rPh sb="13" eb="14">
      <t>コウ</t>
    </rPh>
    <phoneticPr fontId="1"/>
  </si>
  <si>
    <t>【導入コース】収支決算報告書</t>
    <rPh sb="1" eb="3">
      <t>ドウニュウ</t>
    </rPh>
    <rPh sb="7" eb="9">
      <t>シュウシ</t>
    </rPh>
    <rPh sb="9" eb="11">
      <t>ケッサン</t>
    </rPh>
    <rPh sb="11" eb="14">
      <t>ホウコクショ</t>
    </rPh>
    <phoneticPr fontId="1"/>
  </si>
  <si>
    <r>
      <t>補助対象経費の合計</t>
    </r>
    <r>
      <rPr>
        <sz val="11"/>
        <color theme="1"/>
        <rFont val="游ゴシック"/>
        <family val="3"/>
        <charset val="128"/>
        <scheme val="minor"/>
      </rPr>
      <t>(ア)</t>
    </r>
    <r>
      <rPr>
        <sz val="11"/>
        <color theme="1"/>
        <rFont val="游ゴシック"/>
        <family val="2"/>
        <charset val="128"/>
        <scheme val="minor"/>
      </rPr>
      <t>　</t>
    </r>
    <rPh sb="0" eb="4">
      <t>ホジョタイショウ</t>
    </rPh>
    <rPh sb="4" eb="6">
      <t>ケイヒ</t>
    </rPh>
    <rPh sb="7" eb="9">
      <t>ゴウケイ</t>
    </rPh>
    <phoneticPr fontId="1"/>
  </si>
  <si>
    <r>
      <t>補助金算出(イ)　</t>
    </r>
    <r>
      <rPr>
        <sz val="11"/>
        <color theme="1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charset val="128"/>
        <scheme val="minor"/>
      </rPr>
      <t>(ア)</t>
    </r>
    <r>
      <rPr>
        <sz val="11"/>
        <color theme="1"/>
        <rFont val="游ゴシック"/>
        <family val="3"/>
        <charset val="128"/>
        <scheme val="minor"/>
      </rPr>
      <t>÷２　※</t>
    </r>
    <r>
      <rPr>
        <sz val="11"/>
        <color theme="1"/>
        <rFont val="游ゴシック"/>
        <family val="2"/>
        <charset val="128"/>
        <scheme val="minor"/>
      </rPr>
      <t>1,000円未満切り捨て</t>
    </r>
    <rPh sb="0" eb="5">
      <t>ホジョキンサンシュツ</t>
    </rPh>
    <rPh sb="22" eb="25">
      <t>エンミマン</t>
    </rPh>
    <rPh sb="25" eb="26">
      <t>キ</t>
    </rPh>
    <rPh sb="27" eb="28">
      <t>ス</t>
    </rPh>
    <phoneticPr fontId="1"/>
  </si>
  <si>
    <t>交付決定金額(ウ)　※交付決定通知書の金額を記載してください。</t>
    <rPh sb="0" eb="4">
      <t>コウフケッテイ</t>
    </rPh>
    <rPh sb="4" eb="6">
      <t>キンガク</t>
    </rPh>
    <rPh sb="11" eb="18">
      <t>コウフケッテイツウチショ</t>
    </rPh>
    <rPh sb="19" eb="21">
      <t>キンガク</t>
    </rPh>
    <rPh sb="22" eb="24">
      <t>キサイ</t>
    </rPh>
    <phoneticPr fontId="1"/>
  </si>
  <si>
    <t>補助金申請額　※(ア)又は(ウ)のいずれか低い額
　　　　　　　※1,000円未満切り捨て</t>
    <rPh sb="0" eb="6">
      <t>ホジョキンシンセイガク</t>
    </rPh>
    <rPh sb="11" eb="12">
      <t>マタ</t>
    </rPh>
    <rPh sb="21" eb="22">
      <t>ヒク</t>
    </rPh>
    <rPh sb="23" eb="24">
      <t>ガク</t>
    </rPh>
    <rPh sb="38" eb="39">
      <t>エン</t>
    </rPh>
    <rPh sb="39" eb="41">
      <t>ミマン</t>
    </rPh>
    <rPh sb="41" eb="42">
      <t>キ</t>
    </rPh>
    <rPh sb="43" eb="44">
      <t>ス</t>
    </rPh>
    <phoneticPr fontId="1"/>
  </si>
  <si>
    <t>汎用品</t>
  </si>
  <si>
    <r>
      <t>補助金算出(キ)　</t>
    </r>
    <r>
      <rPr>
        <sz val="11"/>
        <color theme="1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charset val="128"/>
        <scheme val="minor"/>
      </rPr>
      <t>(イ)</t>
    </r>
    <r>
      <rPr>
        <sz val="11"/>
        <color theme="1"/>
        <rFont val="游ゴシック"/>
        <family val="3"/>
        <charset val="128"/>
        <scheme val="minor"/>
      </rPr>
      <t>÷２　※</t>
    </r>
    <r>
      <rPr>
        <sz val="11"/>
        <color theme="1"/>
        <rFont val="游ゴシック"/>
        <family val="2"/>
        <charset val="128"/>
        <scheme val="minor"/>
      </rPr>
      <t>1,000</t>
    </r>
    <r>
      <rPr>
        <sz val="11"/>
        <color theme="1"/>
        <rFont val="游ゴシック"/>
        <family val="3"/>
        <charset val="128"/>
        <scheme val="minor"/>
      </rPr>
      <t>円未満切り捨て</t>
    </r>
    <rPh sb="0" eb="5">
      <t>ホジョキンサンシュツ</t>
    </rPh>
    <phoneticPr fontId="1"/>
  </si>
  <si>
    <t>汎用品の導入経費の合計</t>
    <rPh sb="0" eb="3">
      <t>ハンヨウヒン</t>
    </rPh>
    <rPh sb="4" eb="8">
      <t>ドウニュウケイヒ</t>
    </rPh>
    <rPh sb="9" eb="11">
      <t>ゴウケイ</t>
    </rPh>
    <phoneticPr fontId="1"/>
  </si>
  <si>
    <r>
      <t>3品目以内</t>
    </r>
    <r>
      <rPr>
        <b/>
        <sz val="11"/>
        <color rgb="FFFF0000"/>
        <rFont val="游ゴシック"/>
        <family val="3"/>
        <charset val="128"/>
        <scheme val="minor"/>
      </rPr>
      <t>（募集案内をご確認のうえ、必ず区分を選択してください）</t>
    </r>
    <rPh sb="1" eb="5">
      <t>ヒンモクイナイ</t>
    </rPh>
    <rPh sb="6" eb="10">
      <t>ボシュウアンナイ</t>
    </rPh>
    <rPh sb="12" eb="14">
      <t>カクニン</t>
    </rPh>
    <rPh sb="18" eb="19">
      <t>カナラ</t>
    </rPh>
    <rPh sb="20" eb="22">
      <t>クブン</t>
    </rPh>
    <rPh sb="23" eb="25">
      <t>センタク</t>
    </rPh>
    <phoneticPr fontId="1"/>
  </si>
  <si>
    <t>クラウド費用</t>
  </si>
  <si>
    <r>
      <t>交付決定金額(ウ)　</t>
    </r>
    <r>
      <rPr>
        <b/>
        <sz val="11"/>
        <color rgb="FFFF0000"/>
        <rFont val="游ゴシック"/>
        <family val="3"/>
        <charset val="128"/>
        <scheme val="minor"/>
      </rPr>
      <t>※交付決定通知書の金額を記載してください。</t>
    </r>
    <rPh sb="0" eb="4">
      <t>コウフケッテイ</t>
    </rPh>
    <rPh sb="4" eb="6">
      <t>キンガク</t>
    </rPh>
    <rPh sb="11" eb="18">
      <t>コウフケッテイツウチショ</t>
    </rPh>
    <rPh sb="19" eb="21">
      <t>キンガク</t>
    </rPh>
    <rPh sb="22" eb="2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</si>
</sst>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>
      <alignment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1" xfId="0" applyFill="1" applyBorder="1">
      <alignment vertical="center"/>
    </xf>
    <xf numFmtId="176" fontId="0" fillId="3" borderId="3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176" fontId="0" fillId="3" borderId="2" xfId="0" applyNumberFormat="1" applyFill="1" applyBorder="1">
      <alignment vertical="center"/>
    </xf>
    <xf numFmtId="176" fontId="5" fillId="0" borderId="3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176" fontId="5" fillId="0" borderId="0" xfId="0" applyNumberFormat="1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/>
    <xf numFmtId="176" fontId="5" fillId="0" borderId="1" xfId="0" applyNumberFormat="1" applyFont="1" applyBorder="1" applyAlignment="1">
      <alignment horizontal="right" vertical="center"/>
    </xf>
    <xf numFmtId="0" fontId="0" fillId="0" borderId="2" xfId="0" applyBorder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>
      <alignment vertical="center"/>
    </xf>
    <xf numFmtId="0" fontId="6" fillId="4" borderId="16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6" fillId="4" borderId="17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6" fillId="4" borderId="14" xfId="0" applyFont="1" applyFill="1" applyBorder="1" applyAlignment="1">
      <alignment horizontal="left" vertical="top" wrapText="1"/>
    </xf>
    <xf numFmtId="0" fontId="6" fillId="4" borderId="15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76" fontId="5" fillId="3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504265</xdr:colOff>
      <xdr:row>6</xdr:row>
      <xdr:rowOff>268941</xdr:rowOff>
    </xdr:from>
    <xdr:to>
      <xdr:col>6</xdr:col>
      <xdr:colOff>594473</xdr:colOff>
      <xdr:row>8</xdr:row>
      <xdr:rowOff>222997</xdr:rowOff>
    </xdr:to>
    <xdr:sp macro="" textlink="">
      <xdr:nvSpPr>
        <xdr:cNvPr id="2" name="角丸四角形吹き出し 1"/>
        <xdr:cNvSpPr/>
      </xdr:nvSpPr>
      <xdr:spPr>
        <a:xfrm>
          <a:off x="3361765" y="2218765"/>
          <a:ext cx="1390090" cy="884144"/>
        </a:xfrm>
        <a:prstGeom prst="wedgeRoundRectCallout">
          <a:avLst>
            <a:gd name="adj1" fmla="val 75872"/>
            <a:gd name="adj2" fmla="val 8475"/>
            <a:gd name="adj3" fmla="val 16667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合計が自動で計算されます。内容をご確認ください。</a:t>
          </a:r>
        </a:p>
      </xdr:txBody>
    </xdr:sp>
    <xdr:clientData/>
  </xdr:twoCellAnchor>
  <xdr:twoCellAnchor>
    <xdr:from>
      <xdr:col>6</xdr:col>
      <xdr:colOff>549088</xdr:colOff>
      <xdr:row>0</xdr:row>
      <xdr:rowOff>22416</xdr:rowOff>
    </xdr:from>
    <xdr:to>
      <xdr:col>7</xdr:col>
      <xdr:colOff>1248896</xdr:colOff>
      <xdr:row>2</xdr:row>
      <xdr:rowOff>138397</xdr:rowOff>
    </xdr:to>
    <xdr:sp macro="" textlink="">
      <xdr:nvSpPr>
        <xdr:cNvPr id="3" name="角丸四角形吹き出し 2"/>
        <xdr:cNvSpPr/>
      </xdr:nvSpPr>
      <xdr:spPr>
        <a:xfrm>
          <a:off x="4706470" y="22416"/>
          <a:ext cx="1304926" cy="676275"/>
        </a:xfrm>
        <a:prstGeom prst="wedgeRoundRectCallout">
          <a:avLst>
            <a:gd name="adj1" fmla="val 43842"/>
            <a:gd name="adj2" fmla="val 90341"/>
            <a:gd name="adj3" fmla="val 16667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税抜金額を入力してください。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78441</xdr:colOff>
      <xdr:row>6</xdr:row>
      <xdr:rowOff>347382</xdr:rowOff>
    </xdr:from>
    <xdr:to>
      <xdr:col>3</xdr:col>
      <xdr:colOff>638736</xdr:colOff>
      <xdr:row>12</xdr:row>
      <xdr:rowOff>179294</xdr:rowOff>
    </xdr:to>
    <xdr:sp macro="" textlink="">
      <xdr:nvSpPr>
        <xdr:cNvPr id="4" name="角丸四角形吹き出し 3"/>
        <xdr:cNvSpPr/>
      </xdr:nvSpPr>
      <xdr:spPr>
        <a:xfrm>
          <a:off x="78441" y="2297206"/>
          <a:ext cx="1949824" cy="1703294"/>
        </a:xfrm>
        <a:prstGeom prst="wedgeRoundRectCallout">
          <a:avLst>
            <a:gd name="adj1" fmla="val -11976"/>
            <a:gd name="adj2" fmla="val -62103"/>
            <a:gd name="adj3" fmla="val 16667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区分を選択しないと合計金額に反映されません。必ず選択してください。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（なお初期設定費がある場合は当該本体にまとめてご記載ください）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view="pageLayout" zoomScale="85" zoomScaleNormal="100" zoomScalePageLayoutView="85" workbookViewId="0">
      <selection activeCell="A3" sqref="A3"/>
    </sheetView>
  </sheetViews>
  <sheetFormatPr defaultRowHeight="18.75" x14ac:dyDescent="0.4"/>
  <cols>
    <col min="1" max="1" width="3.375" customWidth="1"/>
    <col min="2" max="2" width="6.5" customWidth="1"/>
    <col min="3" max="3" width="8" customWidth="1"/>
    <col min="4" max="4" width="8.875" customWidth="1"/>
    <col min="5" max="5" width="10" customWidth="1"/>
    <col min="6" max="6" width="16.75" customWidth="1"/>
    <col min="7" max="7" width="7.75" customWidth="1"/>
    <col min="8" max="8" width="16.375" customWidth="1"/>
  </cols>
  <sheetData>
    <row r="1" spans="1:8" x14ac:dyDescent="0.4">
      <c r="A1" t="s">
        <v>16</v>
      </c>
    </row>
    <row r="2" spans="1:8" ht="25.5" x14ac:dyDescent="0.4">
      <c r="A2" s="38" t="s">
        <v>17</v>
      </c>
      <c r="B2" s="38"/>
      <c r="C2" s="38"/>
      <c r="D2" s="38"/>
      <c r="E2" s="38"/>
      <c r="F2" s="38"/>
      <c r="G2" s="38"/>
      <c r="H2" s="38"/>
    </row>
    <row r="3" spans="1:8" x14ac:dyDescent="0.4">
      <c r="A3" s="3" t="s">
        <v>25</v>
      </c>
    </row>
    <row r="4" spans="1:8" ht="19.5" thickBot="1" x14ac:dyDescent="0.45">
      <c r="A4" s="4"/>
      <c r="B4" s="39" t="s">
        <v>0</v>
      </c>
      <c r="C4" s="40"/>
      <c r="D4" s="39" t="s">
        <v>1</v>
      </c>
      <c r="E4" s="40"/>
      <c r="F4" s="5" t="s">
        <v>2</v>
      </c>
      <c r="G4" s="5" t="s">
        <v>3</v>
      </c>
      <c r="H4" s="5" t="s">
        <v>4</v>
      </c>
    </row>
    <row r="5" spans="1:8" ht="37.5" customHeight="1" thickTop="1" x14ac:dyDescent="0.4">
      <c r="A5" s="2">
        <v>1</v>
      </c>
      <c r="B5" s="33" t="s">
        <v>8</v>
      </c>
      <c r="C5" s="34"/>
      <c r="D5" s="41" t="s">
        <v>9</v>
      </c>
      <c r="E5" s="42"/>
      <c r="F5" s="6" t="s">
        <v>7</v>
      </c>
      <c r="G5" s="6">
        <v>1</v>
      </c>
      <c r="H5" s="8">
        <v>500000</v>
      </c>
    </row>
    <row r="6" spans="1:8" ht="33.75" customHeight="1" x14ac:dyDescent="0.4">
      <c r="A6" s="1">
        <v>2</v>
      </c>
      <c r="B6" s="33" t="s">
        <v>22</v>
      </c>
      <c r="C6" s="34"/>
      <c r="D6" s="33" t="s">
        <v>11</v>
      </c>
      <c r="E6" s="34"/>
      <c r="F6" s="7" t="s">
        <v>12</v>
      </c>
      <c r="G6" s="7">
        <v>5</v>
      </c>
      <c r="H6" s="9">
        <v>50000</v>
      </c>
    </row>
    <row r="7" spans="1:8" ht="37.5" customHeight="1" x14ac:dyDescent="0.4">
      <c r="A7" s="1">
        <v>3</v>
      </c>
      <c r="B7" s="33" t="s">
        <v>26</v>
      </c>
      <c r="C7" s="34"/>
      <c r="D7" s="33" t="s">
        <v>10</v>
      </c>
      <c r="E7" s="34"/>
      <c r="F7" s="7" t="s">
        <v>6</v>
      </c>
      <c r="G7" s="7">
        <v>1</v>
      </c>
      <c r="H7" s="9">
        <v>100000</v>
      </c>
    </row>
    <row r="8" spans="1:8" ht="35.25" customHeight="1" x14ac:dyDescent="0.4">
      <c r="A8" s="29" t="s">
        <v>18</v>
      </c>
      <c r="B8" s="30"/>
      <c r="C8" s="30"/>
      <c r="D8" s="30"/>
      <c r="E8" s="30"/>
      <c r="F8" s="30"/>
      <c r="G8" s="31"/>
      <c r="H8" s="12">
        <f>H5+H6+H7</f>
        <v>650000</v>
      </c>
    </row>
    <row r="9" spans="1:8" x14ac:dyDescent="0.4">
      <c r="A9" s="29" t="s">
        <v>23</v>
      </c>
      <c r="B9" s="30"/>
      <c r="C9" s="30"/>
      <c r="D9" s="30"/>
      <c r="E9" s="30"/>
      <c r="F9" s="30"/>
      <c r="G9" s="31"/>
      <c r="H9" s="12">
        <f>H8/2</f>
        <v>325000</v>
      </c>
    </row>
    <row r="10" spans="1:8" ht="18.75" customHeight="1" x14ac:dyDescent="0.4">
      <c r="A10" s="29" t="s">
        <v>20</v>
      </c>
      <c r="B10" s="30"/>
      <c r="C10" s="30"/>
      <c r="D10" s="30"/>
      <c r="E10" s="30"/>
      <c r="F10" s="30"/>
      <c r="G10" s="31"/>
      <c r="H10" s="19">
        <v>100000</v>
      </c>
    </row>
    <row r="11" spans="1:8" x14ac:dyDescent="0.4">
      <c r="A11" s="32" t="s">
        <v>15</v>
      </c>
      <c r="B11" s="30"/>
      <c r="C11" s="30"/>
      <c r="D11" s="30"/>
      <c r="E11" s="30"/>
      <c r="F11" s="30"/>
      <c r="G11" s="31"/>
      <c r="H11" s="12">
        <f>MIN(H9:H10)</f>
        <v>100000</v>
      </c>
    </row>
    <row r="12" spans="1:8" ht="18.75" customHeight="1" x14ac:dyDescent="0.4">
      <c r="A12" s="15"/>
      <c r="B12" s="17"/>
      <c r="C12" s="17"/>
      <c r="D12" s="17"/>
      <c r="E12" s="17"/>
      <c r="F12" s="17"/>
      <c r="G12" s="17"/>
      <c r="H12" s="16"/>
    </row>
    <row r="13" spans="1:8" ht="19.5" thickBot="1" x14ac:dyDescent="0.45">
      <c r="A13" s="18" t="s">
        <v>5</v>
      </c>
    </row>
    <row r="14" spans="1:8" x14ac:dyDescent="0.4">
      <c r="A14" s="35" t="s">
        <v>14</v>
      </c>
      <c r="B14" s="36"/>
      <c r="C14" s="36"/>
      <c r="D14" s="36"/>
      <c r="E14" s="36"/>
      <c r="F14" s="36"/>
      <c r="G14" s="36"/>
      <c r="H14" s="37"/>
    </row>
    <row r="15" spans="1:8" ht="28.35" customHeight="1" x14ac:dyDescent="0.4">
      <c r="A15" s="23" t="s">
        <v>13</v>
      </c>
      <c r="B15" s="24"/>
      <c r="C15" s="24"/>
      <c r="D15" s="24"/>
      <c r="E15" s="24"/>
      <c r="F15" s="24"/>
      <c r="G15" s="24"/>
      <c r="H15" s="25"/>
    </row>
    <row r="16" spans="1:8" ht="28.35" customHeight="1" thickBot="1" x14ac:dyDescent="0.45">
      <c r="A16" s="26"/>
      <c r="B16" s="27"/>
      <c r="C16" s="27"/>
      <c r="D16" s="27"/>
      <c r="E16" s="27"/>
      <c r="F16" s="27"/>
      <c r="G16" s="27"/>
      <c r="H16" s="28"/>
    </row>
    <row r="17" ht="28.35" customHeight="1" x14ac:dyDescent="0.4"/>
    <row r="18" ht="28.35" customHeight="1" x14ac:dyDescent="0.4"/>
    <row r="19" ht="38.25" customHeight="1" x14ac:dyDescent="0.4"/>
    <row r="20" ht="28.35" customHeight="1" x14ac:dyDescent="0.4"/>
    <row r="21" ht="28.35" customHeight="1" x14ac:dyDescent="0.4"/>
    <row r="22" ht="38.25" customHeight="1" x14ac:dyDescent="0.4"/>
    <row r="26" ht="36.75" customHeight="1" x14ac:dyDescent="0.4"/>
    <row r="29" ht="37.5" customHeight="1" x14ac:dyDescent="0.4"/>
    <row r="33" ht="42.75" customHeight="1" x14ac:dyDescent="0.4"/>
    <row r="34" ht="8.25" customHeight="1" x14ac:dyDescent="0.4"/>
    <row r="35" ht="25.5" customHeight="1" x14ac:dyDescent="0.4"/>
    <row r="36" ht="25.5" customHeight="1" x14ac:dyDescent="0.4"/>
    <row r="37" ht="21" customHeight="1" x14ac:dyDescent="0.4"/>
    <row r="41" ht="19.5" customHeight="1" x14ac:dyDescent="0.4"/>
  </sheetData>
  <mergeCells count="15">
    <mergeCell ref="A2:H2"/>
    <mergeCell ref="B4:C4"/>
    <mergeCell ref="D4:E4"/>
    <mergeCell ref="B5:C5"/>
    <mergeCell ref="D5:E5"/>
    <mergeCell ref="B6:C6"/>
    <mergeCell ref="D6:E6"/>
    <mergeCell ref="B7:C7"/>
    <mergeCell ref="D7:E7"/>
    <mergeCell ref="A14:H14"/>
    <mergeCell ref="A15:H16"/>
    <mergeCell ref="A10:G10"/>
    <mergeCell ref="A8:G8"/>
    <mergeCell ref="A9:G9"/>
    <mergeCell ref="A11:G11"/>
  </mergeCells>
  <phoneticPr fontId="1"/>
  <dataValidations count="1">
    <dataValidation type="list" allowBlank="1" showInputMessage="1" showErrorMessage="1" sqref="B5:C7">
      <formula1>"デジタル化に係る機器費用,ソフトウェアの導入費用,クラウド費用,汎用品"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Layout" zoomScale="85" zoomScaleNormal="100" zoomScalePageLayoutView="85" workbookViewId="0">
      <selection activeCell="A2" sqref="A2:H2"/>
    </sheetView>
  </sheetViews>
  <sheetFormatPr defaultRowHeight="18.75" x14ac:dyDescent="0.4"/>
  <cols>
    <col min="1" max="1" width="3.375" customWidth="1"/>
    <col min="2" max="2" width="6.5" customWidth="1"/>
    <col min="3" max="3" width="8" customWidth="1"/>
    <col min="4" max="4" width="8.875" customWidth="1"/>
    <col min="5" max="5" width="10" customWidth="1"/>
    <col min="6" max="6" width="16.75" customWidth="1"/>
    <col min="7" max="7" width="7.75" customWidth="1"/>
    <col min="8" max="8" width="16.375" customWidth="1"/>
  </cols>
  <sheetData>
    <row r="1" spans="1:8" x14ac:dyDescent="0.4">
      <c r="A1" t="s">
        <v>16</v>
      </c>
    </row>
    <row r="2" spans="1:8" ht="25.5" x14ac:dyDescent="0.4">
      <c r="A2" s="38" t="s">
        <v>17</v>
      </c>
      <c r="B2" s="38"/>
      <c r="C2" s="38"/>
      <c r="D2" s="38"/>
      <c r="E2" s="38"/>
      <c r="F2" s="38"/>
      <c r="G2" s="38"/>
      <c r="H2" s="38"/>
    </row>
    <row r="3" spans="1:8" x14ac:dyDescent="0.4">
      <c r="A3" s="3" t="s">
        <v>25</v>
      </c>
    </row>
    <row r="4" spans="1:8" ht="19.5" thickBot="1" x14ac:dyDescent="0.45">
      <c r="A4" s="4"/>
      <c r="B4" s="39" t="s">
        <v>0</v>
      </c>
      <c r="C4" s="40"/>
      <c r="D4" s="39" t="s">
        <v>1</v>
      </c>
      <c r="E4" s="40"/>
      <c r="F4" s="5" t="s">
        <v>2</v>
      </c>
      <c r="G4" s="5" t="s">
        <v>3</v>
      </c>
      <c r="H4" s="5" t="s">
        <v>4</v>
      </c>
    </row>
    <row r="5" spans="1:8" ht="19.5" thickTop="1" x14ac:dyDescent="0.4">
      <c r="A5" s="2">
        <v>1</v>
      </c>
      <c r="B5" s="41"/>
      <c r="C5" s="42"/>
      <c r="D5" s="41"/>
      <c r="E5" s="42"/>
      <c r="F5" s="13"/>
      <c r="G5" s="6"/>
      <c r="H5" s="8"/>
    </row>
    <row r="6" spans="1:8" x14ac:dyDescent="0.4">
      <c r="A6" s="1">
        <v>2</v>
      </c>
      <c r="B6" s="33"/>
      <c r="C6" s="34"/>
      <c r="D6" s="33"/>
      <c r="E6" s="34"/>
      <c r="F6" s="14"/>
      <c r="G6" s="7"/>
      <c r="H6" s="9"/>
    </row>
    <row r="7" spans="1:8" ht="19.5" thickBot="1" x14ac:dyDescent="0.45">
      <c r="A7" s="20">
        <v>3</v>
      </c>
      <c r="B7" s="49"/>
      <c r="C7" s="50"/>
      <c r="D7" s="49"/>
      <c r="E7" s="50"/>
      <c r="F7" s="21"/>
      <c r="G7" s="22"/>
      <c r="H7" s="10"/>
    </row>
    <row r="8" spans="1:8" ht="19.5" thickTop="1" x14ac:dyDescent="0.4">
      <c r="A8" s="51" t="s">
        <v>24</v>
      </c>
      <c r="B8" s="52"/>
      <c r="C8" s="52"/>
      <c r="D8" s="52"/>
      <c r="E8" s="52"/>
      <c r="F8" s="52"/>
      <c r="G8" s="53"/>
      <c r="H8" s="11">
        <f ca="1">SUMIF(B5:C7,"汎用品",H5:H7)</f>
        <v>0</v>
      </c>
    </row>
    <row r="9" spans="1:8" x14ac:dyDescent="0.4">
      <c r="A9" s="57" t="s">
        <v>18</v>
      </c>
      <c r="B9" s="58"/>
      <c r="C9" s="58"/>
      <c r="D9" s="58"/>
      <c r="E9" s="58"/>
      <c r="F9" s="58"/>
      <c r="G9" s="59"/>
      <c r="H9" s="11">
        <f>H5+H6+H7</f>
        <v>0</v>
      </c>
    </row>
    <row r="10" spans="1:8" x14ac:dyDescent="0.4">
      <c r="A10" s="29" t="s">
        <v>19</v>
      </c>
      <c r="B10" s="30"/>
      <c r="C10" s="30"/>
      <c r="D10" s="30"/>
      <c r="E10" s="30"/>
      <c r="F10" s="30"/>
      <c r="G10" s="31"/>
      <c r="H10" s="12">
        <f>ROUNDDOWN(H9/2,-3)</f>
        <v>0</v>
      </c>
    </row>
    <row r="11" spans="1:8" x14ac:dyDescent="0.4">
      <c r="A11" s="29" t="s">
        <v>27</v>
      </c>
      <c r="B11" s="30"/>
      <c r="C11" s="30"/>
      <c r="D11" s="30"/>
      <c r="E11" s="30"/>
      <c r="F11" s="30"/>
      <c r="G11" s="31"/>
      <c r="H11" s="60"/>
    </row>
    <row r="12" spans="1:8" x14ac:dyDescent="0.4">
      <c r="A12" s="32" t="s">
        <v>21</v>
      </c>
      <c r="B12" s="30"/>
      <c r="C12" s="30"/>
      <c r="D12" s="30"/>
      <c r="E12" s="30"/>
      <c r="F12" s="30"/>
      <c r="G12" s="31"/>
      <c r="H12" s="12">
        <f>MIN(H10:H11)</f>
        <v>0</v>
      </c>
    </row>
    <row r="13" spans="1:8" x14ac:dyDescent="0.4">
      <c r="A13" s="15"/>
      <c r="B13" s="17"/>
      <c r="C13" s="17"/>
      <c r="D13" s="17"/>
      <c r="E13" s="17"/>
      <c r="F13" s="17"/>
      <c r="G13" s="17"/>
      <c r="H13" s="16"/>
    </row>
    <row r="14" spans="1:8" ht="19.5" thickBot="1" x14ac:dyDescent="0.45">
      <c r="A14" s="18" t="s">
        <v>5</v>
      </c>
    </row>
    <row r="15" spans="1:8" ht="28.35" customHeight="1" x14ac:dyDescent="0.4">
      <c r="A15" s="54"/>
      <c r="B15" s="55"/>
      <c r="C15" s="55"/>
      <c r="D15" s="55"/>
      <c r="E15" s="55"/>
      <c r="F15" s="55"/>
      <c r="G15" s="55"/>
      <c r="H15" s="56"/>
    </row>
    <row r="16" spans="1:8" ht="28.35" customHeight="1" x14ac:dyDescent="0.4">
      <c r="A16" s="43" t="str">
        <f ca="1">IF(H8=H9,"汎用品のみで申請することはできません。汎用品以外の対象経費と併せて導入が必要な場合に限り対象です。","")</f>
        <v>汎用品のみで申請することはできません。汎用品以外の対象経費と併せて導入が必要な場合に限り対象です。</v>
      </c>
      <c r="B16" s="44"/>
      <c r="C16" s="44"/>
      <c r="D16" s="44"/>
      <c r="E16" s="44"/>
      <c r="F16" s="44"/>
      <c r="G16" s="44"/>
      <c r="H16" s="45"/>
    </row>
    <row r="17" spans="1:8" ht="28.35" customHeight="1" thickBot="1" x14ac:dyDescent="0.45">
      <c r="A17" s="46"/>
      <c r="B17" s="47"/>
      <c r="C17" s="47"/>
      <c r="D17" s="47"/>
      <c r="E17" s="47"/>
      <c r="F17" s="47"/>
      <c r="G17" s="47"/>
      <c r="H17" s="48"/>
    </row>
    <row r="18" spans="1:8" ht="28.35" customHeight="1" x14ac:dyDescent="0.4"/>
    <row r="19" spans="1:8" ht="38.25" customHeight="1" x14ac:dyDescent="0.4"/>
    <row r="20" spans="1:8" ht="28.35" customHeight="1" x14ac:dyDescent="0.4"/>
    <row r="21" spans="1:8" ht="28.35" customHeight="1" x14ac:dyDescent="0.4"/>
    <row r="22" spans="1:8" ht="28.35" customHeight="1" x14ac:dyDescent="0.4"/>
    <row r="23" spans="1:8" ht="38.25" customHeight="1" x14ac:dyDescent="0.4"/>
    <row r="27" spans="1:8" ht="36.75" customHeight="1" x14ac:dyDescent="0.4"/>
    <row r="30" spans="1:8" ht="37.5" customHeight="1" x14ac:dyDescent="0.4"/>
    <row r="34" ht="42.75" customHeight="1" x14ac:dyDescent="0.4"/>
    <row r="35" ht="8.25" customHeight="1" x14ac:dyDescent="0.4"/>
    <row r="36" ht="25.5" customHeight="1" x14ac:dyDescent="0.4"/>
    <row r="37" ht="25.5" customHeight="1" x14ac:dyDescent="0.4"/>
    <row r="38" ht="21" customHeight="1" x14ac:dyDescent="0.4"/>
    <row r="42" ht="19.5" customHeight="1" x14ac:dyDescent="0.4"/>
  </sheetData>
  <mergeCells count="16">
    <mergeCell ref="A16:H17"/>
    <mergeCell ref="B7:C7"/>
    <mergeCell ref="D7:E7"/>
    <mergeCell ref="A11:G11"/>
    <mergeCell ref="A2:H2"/>
    <mergeCell ref="A8:G8"/>
    <mergeCell ref="B4:C4"/>
    <mergeCell ref="B5:C5"/>
    <mergeCell ref="B6:C6"/>
    <mergeCell ref="D4:E4"/>
    <mergeCell ref="D5:E5"/>
    <mergeCell ref="D6:E6"/>
    <mergeCell ref="A15:H15"/>
    <mergeCell ref="A9:G9"/>
    <mergeCell ref="A10:G10"/>
    <mergeCell ref="A12:G12"/>
  </mergeCells>
  <phoneticPr fontId="1"/>
  <dataValidations count="1">
    <dataValidation type="list" allowBlank="1" showInputMessage="1" showErrorMessage="1" sqref="B5:C7">
      <formula1>"デジタル化に係る機器費用,ソフトウェアの導入費用,クラウド費用,汎用品"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記載方法</vt:lpstr>
      <vt:lpstr>収支決算報告書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2023-04-06T05:06:32Z</dcterms:created>
  <dcterms:modified xsi:type="dcterms:W3CDTF">2024-05-17T06:55:55Z</dcterms:modified>
</cp:coreProperties>
</file>