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-SOUMUKA\disk1\★物品管理係\060_医療機器他物品等調達\050_図書費\R6年\010_外国雑誌\040_入札用\"/>
    </mc:Choice>
  </mc:AlternateContent>
  <xr:revisionPtr revIDLastSave="0" documentId="13_ncr:1_{453165BD-553D-41DC-AD78-2EC62CEA3E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医学外国雑誌一覧" sheetId="4" r:id="rId1"/>
  </sheets>
  <definedNames>
    <definedName name="_xlnm.Print_Area" localSheetId="0">医学外国雑誌一覧!$A$1:$H$22</definedName>
  </definedNames>
  <calcPr calcId="191029"/>
</workbook>
</file>

<file path=xl/calcChain.xml><?xml version="1.0" encoding="utf-8"?>
<calcChain xmlns="http://schemas.openxmlformats.org/spreadsheetml/2006/main">
  <c r="G4" i="4" l="1"/>
  <c r="F4" i="4"/>
  <c r="F18" i="4" l="1"/>
  <c r="G18" i="4" s="1"/>
  <c r="F16" i="4"/>
  <c r="F15" i="4"/>
  <c r="F14" i="4"/>
  <c r="F13" i="4"/>
  <c r="F12" i="4"/>
  <c r="F11" i="4"/>
  <c r="G11" i="4" s="1"/>
  <c r="F10" i="4"/>
  <c r="F9" i="4"/>
  <c r="F8" i="4"/>
  <c r="G8" i="4" s="1"/>
  <c r="F17" i="4"/>
  <c r="G17" i="4" s="1"/>
  <c r="F7" i="4"/>
  <c r="G7" i="4" s="1"/>
  <c r="F6" i="4"/>
  <c r="F5" i="4"/>
  <c r="G5" i="4" l="1"/>
  <c r="G9" i="4"/>
  <c r="G12" i="4"/>
</calcChain>
</file>

<file path=xl/sharedStrings.xml><?xml version="1.0" encoding="utf-8"?>
<sst xmlns="http://schemas.openxmlformats.org/spreadsheetml/2006/main" count="37" uniqueCount="37">
  <si>
    <t>№</t>
    <phoneticPr fontId="2"/>
  </si>
  <si>
    <t>タイトル</t>
    <phoneticPr fontId="2"/>
  </si>
  <si>
    <t>American Journal of Neuroradiology</t>
    <phoneticPr fontId="5"/>
  </si>
  <si>
    <t>AJOT(The　American　Journal　of　Occupational　Therapy）</t>
    <phoneticPr fontId="5"/>
  </si>
  <si>
    <t>Archives　of　Physical　Medicine　and　Rehabilitation</t>
    <phoneticPr fontId="5"/>
  </si>
  <si>
    <t>Brain: Journal of Neurology</t>
    <phoneticPr fontId="5"/>
  </si>
  <si>
    <t>Circulation</t>
    <phoneticPr fontId="5"/>
  </si>
  <si>
    <t>Radiology</t>
  </si>
  <si>
    <t>Ｓｔｒｏｋｅ</t>
  </si>
  <si>
    <t>The  Lancet</t>
    <phoneticPr fontId="5"/>
  </si>
  <si>
    <t>Journal of Bone　&amp; Joint Surgery　American Volume</t>
    <phoneticPr fontId="2"/>
  </si>
  <si>
    <t>Neurology</t>
    <phoneticPr fontId="2"/>
  </si>
  <si>
    <t>Spine</t>
    <phoneticPr fontId="2"/>
  </si>
  <si>
    <t>The Bone &amp; Joint Journal         (旧 JBJS Br.)</t>
    <rPh sb="34" eb="35">
      <t>キュウ</t>
    </rPh>
    <phoneticPr fontId="2"/>
  </si>
  <si>
    <t>JAMA (Journal of American Medical Association)</t>
    <phoneticPr fontId="5"/>
  </si>
  <si>
    <t>Journal　of　Neurosurgery（incl.pediatrics)+SPINE</t>
    <phoneticPr fontId="5"/>
  </si>
  <si>
    <t>American Medical Association</t>
    <phoneticPr fontId="2"/>
  </si>
  <si>
    <t>American Society of Neuroradiology</t>
    <phoneticPr fontId="2"/>
  </si>
  <si>
    <t>Elsevier Health Sciences</t>
    <phoneticPr fontId="2"/>
  </si>
  <si>
    <t>American Association of Neurological Surgeons</t>
    <phoneticPr fontId="2"/>
  </si>
  <si>
    <t>BONE AND JOINT SURGERY</t>
    <phoneticPr fontId="2"/>
  </si>
  <si>
    <t>American Occupational Therapy Association</t>
    <phoneticPr fontId="2"/>
  </si>
  <si>
    <t>Radiological Society of North America</t>
    <phoneticPr fontId="2"/>
  </si>
  <si>
    <t>JAMA Neurology</t>
    <phoneticPr fontId="5"/>
  </si>
  <si>
    <t>入札金額</t>
    <rPh sb="0" eb="2">
      <t>ニュウサツ</t>
    </rPh>
    <rPh sb="2" eb="4">
      <t>キンガク</t>
    </rPh>
    <phoneticPr fontId="2"/>
  </si>
  <si>
    <t>①</t>
    <phoneticPr fontId="2"/>
  </si>
  <si>
    <t>②</t>
    <phoneticPr fontId="2"/>
  </si>
  <si>
    <t>①+②</t>
    <phoneticPr fontId="2"/>
  </si>
  <si>
    <t>税抜本体価格１
（リバースチャージ対象外額）</t>
    <rPh sb="0" eb="1">
      <t>ゼイ</t>
    </rPh>
    <rPh sb="1" eb="2">
      <t>ヌ</t>
    </rPh>
    <rPh sb="2" eb="4">
      <t>ホンタイ</t>
    </rPh>
    <rPh sb="4" eb="6">
      <t>カカク</t>
    </rPh>
    <rPh sb="17" eb="20">
      <t>タイショウガイ</t>
    </rPh>
    <rPh sb="20" eb="21">
      <t>ガク</t>
    </rPh>
    <phoneticPr fontId="2"/>
  </si>
  <si>
    <t>税抜本体価格２
（リバースチャージ対象額）</t>
    <rPh sb="0" eb="1">
      <t>ゼイ</t>
    </rPh>
    <rPh sb="1" eb="2">
      <t>ヌ</t>
    </rPh>
    <rPh sb="2" eb="4">
      <t>ホンタイ</t>
    </rPh>
    <rPh sb="4" eb="6">
      <t>カカク</t>
    </rPh>
    <rPh sb="17" eb="19">
      <t>タイショウ</t>
    </rPh>
    <rPh sb="19" eb="20">
      <t>ガク</t>
    </rPh>
    <phoneticPr fontId="2"/>
  </si>
  <si>
    <t>税抜本体価格</t>
    <rPh sb="0" eb="1">
      <t>ゼイ</t>
    </rPh>
    <rPh sb="1" eb="2">
      <t>ヌ</t>
    </rPh>
    <rPh sb="2" eb="4">
      <t>ホンタイ</t>
    </rPh>
    <rPh sb="4" eb="6">
      <t>カカク</t>
    </rPh>
    <phoneticPr fontId="2"/>
  </si>
  <si>
    <t>出版社等</t>
    <rPh sb="0" eb="3">
      <t>シュッパンシャ</t>
    </rPh>
    <rPh sb="3" eb="4">
      <t>トウ</t>
    </rPh>
    <phoneticPr fontId="2"/>
  </si>
  <si>
    <t>出版社等ごとの合計額</t>
    <rPh sb="0" eb="2">
      <t>シュッパン</t>
    </rPh>
    <rPh sb="2" eb="3">
      <t>シャ</t>
    </rPh>
    <rPh sb="3" eb="4">
      <t>トウ</t>
    </rPh>
    <rPh sb="7" eb="9">
      <t>ゴウケイ</t>
    </rPh>
    <rPh sb="9" eb="10">
      <t>ガク</t>
    </rPh>
    <phoneticPr fontId="2"/>
  </si>
  <si>
    <t>Oxford University Press</t>
    <phoneticPr fontId="2"/>
  </si>
  <si>
    <t>Ｏｖｉｄ版
（№9から№13はOvid Technologies社発行電子ジャーナル）</t>
    <rPh sb="4" eb="5">
      <t>バン</t>
    </rPh>
    <phoneticPr fontId="2"/>
  </si>
  <si>
    <t>備考欄</t>
    <rPh sb="0" eb="2">
      <t>ビコウ</t>
    </rPh>
    <rPh sb="2" eb="3">
      <t>ラン</t>
    </rPh>
    <phoneticPr fontId="2"/>
  </si>
  <si>
    <t>Clinical EDGE Advantage　Premiumプラン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</si>
</sst>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9" fillId="0" borderId="0" xfId="1" applyFont="1" applyBorder="1" applyAlignment="1" applyProtection="1">
      <alignment horizontal="left" vertical="center"/>
    </xf>
    <xf numFmtId="0" fontId="4" fillId="0" borderId="2" xfId="0" applyFont="1" applyBorder="1" applyAlignment="1">
      <alignment vertical="center" shrinkToFit="1"/>
    </xf>
    <xf numFmtId="0" fontId="9" fillId="0" borderId="0" xfId="1" applyFont="1" applyFill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9" fillId="0" borderId="16" xfId="1" applyFont="1" applyFill="1" applyBorder="1" applyAlignment="1" applyProtection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9" fillId="0" borderId="16" xfId="1" applyFont="1" applyBorder="1" applyAlignment="1" applyProtection="1">
      <alignment horizontal="left" vertical="center" wrapText="1"/>
    </xf>
    <xf numFmtId="0" fontId="9" fillId="0" borderId="15" xfId="1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3" xfId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9" fillId="0" borderId="16" xfId="1" applyFont="1" applyFill="1" applyBorder="1" applyAlignment="1" applyProtection="1">
      <alignment vertical="center" wrapText="1"/>
    </xf>
    <xf numFmtId="0" fontId="7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16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18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15" xfId="0" applyNumberFormat="1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6" xfId="1" applyFont="1" applyFill="1" applyBorder="1" applyAlignment="1" applyProtection="1">
      <alignment horizontal="left" vertical="center" wrapText="1"/>
    </xf>
    <xf numFmtId="0" fontId="9" fillId="0" borderId="5" xfId="1" applyFont="1" applyFill="1" applyBorder="1" applyAlignment="1" applyProtection="1">
      <alignment horizontal="left" vertical="center" wrapText="1"/>
    </xf>
    <xf numFmtId="176" fontId="1" fillId="0" borderId="6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9" fillId="0" borderId="17" xfId="1" applyFont="1" applyFill="1" applyBorder="1" applyAlignment="1" applyProtection="1">
      <alignment vertical="center" wrapText="1"/>
    </xf>
    <xf numFmtId="0" fontId="9" fillId="0" borderId="16" xfId="1" applyFont="1" applyFill="1" applyBorder="1" applyAlignment="1" applyProtection="1">
      <alignment vertical="center" wrapText="1"/>
    </xf>
    <xf numFmtId="0" fontId="9" fillId="0" borderId="6" xfId="1" applyFont="1" applyFill="1" applyBorder="1" applyAlignment="1" applyProtection="1">
      <alignment vertical="center" wrapText="1"/>
    </xf>
    <xf numFmtId="0" fontId="9" fillId="0" borderId="11" xfId="1" applyFont="1" applyFill="1" applyBorder="1" applyAlignment="1" applyProtection="1">
      <alignment vertical="center" wrapText="1"/>
    </xf>
    <xf numFmtId="0" fontId="9" fillId="0" borderId="5" xfId="1" applyFont="1" applyFill="1" applyBorder="1" applyAlignment="1" applyProtection="1">
      <alignment vertical="center" wrapText="1"/>
    </xf>
    <xf numFmtId="0" fontId="1" fillId="0" borderId="21" xfId="0" applyFont="1" applyBorder="1">
      <alignment vertical="center"/>
    </xf>
    <xf numFmtId="0" fontId="0" fillId="0" borderId="12" xfId="0" applyBorder="1">
      <alignment vertical="center"/>
    </xf>
    <xf numFmtId="0" fontId="0" fillId="0" borderId="25" xfId="0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17" xfId="0" applyNumberFormat="1" applyFont="1" applyBorder="1">
      <alignment vertical="center"/>
    </xf>
    <xf numFmtId="176" fontId="1" fillId="0" borderId="1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 patternType="gray0625"/>
      </fill>
      <border>
        <top style="hair">
          <color indexed="64"/>
        </top>
        <bottom style="hair">
          <color indexed="64"/>
        </bottom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view="pageBreakPreview" zoomScaleNormal="100" zoomScaleSheetLayoutView="100" workbookViewId="0">
      <selection activeCell="G5" sqref="G5:G6"/>
    </sheetView>
  </sheetViews>
  <sheetFormatPr defaultRowHeight="13.5" x14ac:dyDescent="0.15"/>
  <cols>
    <col min="1" max="1" width="3.625" style="1" bestFit="1" customWidth="1"/>
    <col min="2" max="3" width="47.25" style="1" customWidth="1"/>
    <col min="4" max="7" width="25.75" style="1" customWidth="1"/>
    <col min="8" max="8" width="36.25" style="1" bestFit="1" customWidth="1"/>
    <col min="9" max="16384" width="9" style="1"/>
  </cols>
  <sheetData>
    <row r="1" spans="1:8" ht="23.25" customHeight="1" x14ac:dyDescent="0.15">
      <c r="A1" s="38" t="s">
        <v>0</v>
      </c>
      <c r="B1" s="41" t="s">
        <v>1</v>
      </c>
      <c r="C1" s="51" t="s">
        <v>31</v>
      </c>
      <c r="D1" s="41" t="s">
        <v>24</v>
      </c>
      <c r="E1" s="41"/>
      <c r="F1" s="41"/>
      <c r="G1" s="51"/>
      <c r="H1" s="48" t="s">
        <v>35</v>
      </c>
    </row>
    <row r="2" spans="1:8" ht="23.25" customHeight="1" x14ac:dyDescent="0.15">
      <c r="A2" s="39"/>
      <c r="B2" s="42"/>
      <c r="C2" s="52"/>
      <c r="D2" s="20" t="s">
        <v>25</v>
      </c>
      <c r="E2" s="20" t="s">
        <v>26</v>
      </c>
      <c r="F2" s="20" t="s">
        <v>27</v>
      </c>
      <c r="G2" s="25"/>
      <c r="H2" s="49"/>
    </row>
    <row r="3" spans="1:8" ht="31.5" customHeight="1" thickBot="1" x14ac:dyDescent="0.2">
      <c r="A3" s="40"/>
      <c r="B3" s="43"/>
      <c r="C3" s="53"/>
      <c r="D3" s="23" t="s">
        <v>28</v>
      </c>
      <c r="E3" s="23" t="s">
        <v>29</v>
      </c>
      <c r="F3" s="24" t="s">
        <v>30</v>
      </c>
      <c r="G3" s="26" t="s">
        <v>32</v>
      </c>
      <c r="H3" s="50"/>
    </row>
    <row r="4" spans="1:8" ht="31.5" customHeight="1" x14ac:dyDescent="0.15">
      <c r="A4" s="17">
        <v>1</v>
      </c>
      <c r="B4" s="18" t="s">
        <v>15</v>
      </c>
      <c r="C4" s="19" t="s">
        <v>19</v>
      </c>
      <c r="D4" s="32"/>
      <c r="E4" s="32"/>
      <c r="F4" s="32">
        <f>D4+E4</f>
        <v>0</v>
      </c>
      <c r="G4" s="33">
        <f>F4</f>
        <v>0</v>
      </c>
      <c r="H4" s="31"/>
    </row>
    <row r="5" spans="1:8" ht="31.5" customHeight="1" x14ac:dyDescent="0.15">
      <c r="A5" s="30">
        <v>2</v>
      </c>
      <c r="B5" s="10" t="s">
        <v>23</v>
      </c>
      <c r="C5" s="55" t="s">
        <v>16</v>
      </c>
      <c r="D5" s="34"/>
      <c r="E5" s="34"/>
      <c r="F5" s="34">
        <f t="shared" ref="F5:F18" si="0">D5+E5</f>
        <v>0</v>
      </c>
      <c r="G5" s="66">
        <f>SUM(F5:F6)</f>
        <v>0</v>
      </c>
      <c r="H5" s="21"/>
    </row>
    <row r="6" spans="1:8" ht="31.5" customHeight="1" x14ac:dyDescent="0.15">
      <c r="A6" s="29">
        <v>3</v>
      </c>
      <c r="B6" s="2" t="s">
        <v>14</v>
      </c>
      <c r="C6" s="56"/>
      <c r="D6" s="34"/>
      <c r="E6" s="34"/>
      <c r="F6" s="34">
        <f t="shared" si="0"/>
        <v>0</v>
      </c>
      <c r="G6" s="67"/>
      <c r="H6" s="21"/>
    </row>
    <row r="7" spans="1:8" ht="31.5" customHeight="1" x14ac:dyDescent="0.15">
      <c r="A7" s="30">
        <v>4</v>
      </c>
      <c r="B7" s="2" t="s">
        <v>3</v>
      </c>
      <c r="C7" s="14" t="s">
        <v>21</v>
      </c>
      <c r="D7" s="34"/>
      <c r="E7" s="34"/>
      <c r="F7" s="34">
        <f t="shared" si="0"/>
        <v>0</v>
      </c>
      <c r="G7" s="35">
        <f>F7</f>
        <v>0</v>
      </c>
      <c r="H7" s="21"/>
    </row>
    <row r="8" spans="1:8" ht="31.5" customHeight="1" x14ac:dyDescent="0.15">
      <c r="A8" s="29">
        <v>5</v>
      </c>
      <c r="B8" s="5" t="s">
        <v>2</v>
      </c>
      <c r="C8" s="13" t="s">
        <v>17</v>
      </c>
      <c r="D8" s="34"/>
      <c r="E8" s="34"/>
      <c r="F8" s="34">
        <f t="shared" si="0"/>
        <v>0</v>
      </c>
      <c r="G8" s="35">
        <f>F8</f>
        <v>0</v>
      </c>
      <c r="H8" s="21"/>
    </row>
    <row r="9" spans="1:8" ht="31.5" customHeight="1" x14ac:dyDescent="0.15">
      <c r="A9" s="30">
        <v>6</v>
      </c>
      <c r="B9" s="2" t="s">
        <v>4</v>
      </c>
      <c r="C9" s="44" t="s">
        <v>18</v>
      </c>
      <c r="D9" s="34"/>
      <c r="E9" s="34"/>
      <c r="F9" s="34">
        <f t="shared" si="0"/>
        <v>0</v>
      </c>
      <c r="G9" s="46">
        <f>SUM(F9:F10)</f>
        <v>0</v>
      </c>
      <c r="H9" s="21"/>
    </row>
    <row r="10" spans="1:8" ht="31.5" customHeight="1" x14ac:dyDescent="0.15">
      <c r="A10" s="29">
        <v>7</v>
      </c>
      <c r="B10" s="2" t="s">
        <v>9</v>
      </c>
      <c r="C10" s="45"/>
      <c r="D10" s="34"/>
      <c r="E10" s="34"/>
      <c r="F10" s="34">
        <f t="shared" si="0"/>
        <v>0</v>
      </c>
      <c r="G10" s="47"/>
      <c r="H10" s="21"/>
    </row>
    <row r="11" spans="1:8" ht="31.5" customHeight="1" x14ac:dyDescent="0.15">
      <c r="A11" s="30">
        <v>8</v>
      </c>
      <c r="B11" s="8" t="s">
        <v>13</v>
      </c>
      <c r="C11" s="15" t="s">
        <v>20</v>
      </c>
      <c r="D11" s="34"/>
      <c r="E11" s="34"/>
      <c r="F11" s="34">
        <f t="shared" si="0"/>
        <v>0</v>
      </c>
      <c r="G11" s="35">
        <f>F11</f>
        <v>0</v>
      </c>
      <c r="H11" s="21"/>
    </row>
    <row r="12" spans="1:8" ht="31.5" customHeight="1" x14ac:dyDescent="0.15">
      <c r="A12" s="29">
        <v>9</v>
      </c>
      <c r="B12" s="2" t="s">
        <v>10</v>
      </c>
      <c r="C12" s="57" t="s">
        <v>34</v>
      </c>
      <c r="D12" s="34"/>
      <c r="E12" s="34"/>
      <c r="F12" s="34">
        <f t="shared" si="0"/>
        <v>0</v>
      </c>
      <c r="G12" s="63">
        <f>SUM(F12:F16)</f>
        <v>0</v>
      </c>
      <c r="H12" s="60" t="s">
        <v>36</v>
      </c>
    </row>
    <row r="13" spans="1:8" ht="31.5" customHeight="1" x14ac:dyDescent="0.15">
      <c r="A13" s="30">
        <v>10</v>
      </c>
      <c r="B13" s="2" t="s">
        <v>6</v>
      </c>
      <c r="C13" s="58"/>
      <c r="D13" s="34"/>
      <c r="E13" s="34"/>
      <c r="F13" s="34">
        <f t="shared" si="0"/>
        <v>0</v>
      </c>
      <c r="G13" s="64"/>
      <c r="H13" s="61"/>
    </row>
    <row r="14" spans="1:8" ht="31.5" customHeight="1" x14ac:dyDescent="0.15">
      <c r="A14" s="29">
        <v>11</v>
      </c>
      <c r="B14" s="2" t="s">
        <v>11</v>
      </c>
      <c r="C14" s="58"/>
      <c r="D14" s="34"/>
      <c r="E14" s="34"/>
      <c r="F14" s="34">
        <f t="shared" si="0"/>
        <v>0</v>
      </c>
      <c r="G14" s="64"/>
      <c r="H14" s="61"/>
    </row>
    <row r="15" spans="1:8" ht="31.5" customHeight="1" x14ac:dyDescent="0.15">
      <c r="A15" s="30">
        <v>12</v>
      </c>
      <c r="B15" s="2" t="s">
        <v>8</v>
      </c>
      <c r="C15" s="58"/>
      <c r="D15" s="34"/>
      <c r="E15" s="34"/>
      <c r="F15" s="34">
        <f t="shared" si="0"/>
        <v>0</v>
      </c>
      <c r="G15" s="64"/>
      <c r="H15" s="61"/>
    </row>
    <row r="16" spans="1:8" ht="31.5" customHeight="1" x14ac:dyDescent="0.15">
      <c r="A16" s="29">
        <v>13</v>
      </c>
      <c r="B16" s="2" t="s">
        <v>12</v>
      </c>
      <c r="C16" s="59"/>
      <c r="D16" s="34"/>
      <c r="E16" s="34"/>
      <c r="F16" s="34">
        <f t="shared" si="0"/>
        <v>0</v>
      </c>
      <c r="G16" s="65"/>
      <c r="H16" s="62"/>
    </row>
    <row r="17" spans="1:8" ht="31.5" customHeight="1" x14ac:dyDescent="0.15">
      <c r="A17" s="30">
        <v>14</v>
      </c>
      <c r="B17" s="5" t="s">
        <v>5</v>
      </c>
      <c r="C17" s="28" t="s">
        <v>33</v>
      </c>
      <c r="D17" s="34"/>
      <c r="E17" s="34"/>
      <c r="F17" s="34">
        <f>D17+E17</f>
        <v>0</v>
      </c>
      <c r="G17" s="33">
        <f>F17</f>
        <v>0</v>
      </c>
      <c r="H17" s="21"/>
    </row>
    <row r="18" spans="1:8" ht="31.5" customHeight="1" thickBot="1" x14ac:dyDescent="0.2">
      <c r="A18" s="29">
        <v>15</v>
      </c>
      <c r="B18" s="3" t="s">
        <v>7</v>
      </c>
      <c r="C18" s="16" t="s">
        <v>22</v>
      </c>
      <c r="D18" s="36"/>
      <c r="E18" s="36"/>
      <c r="F18" s="36">
        <f t="shared" si="0"/>
        <v>0</v>
      </c>
      <c r="G18" s="37">
        <f>F18</f>
        <v>0</v>
      </c>
      <c r="H18" s="22"/>
    </row>
    <row r="19" spans="1:8" ht="20.25" customHeight="1" x14ac:dyDescent="0.15">
      <c r="A19" s="27"/>
      <c r="B19" s="12"/>
      <c r="C19" s="11"/>
    </row>
    <row r="20" spans="1:8" ht="20.25" customHeight="1" x14ac:dyDescent="0.15">
      <c r="A20" s="6"/>
      <c r="B20" s="12"/>
      <c r="C20" s="9"/>
    </row>
    <row r="21" spans="1:8" ht="20.25" customHeight="1" x14ac:dyDescent="0.15">
      <c r="A21" s="4"/>
      <c r="B21" s="7"/>
    </row>
    <row r="22" spans="1:8" x14ac:dyDescent="0.15">
      <c r="A22" s="4"/>
    </row>
    <row r="23" spans="1:8" x14ac:dyDescent="0.15">
      <c r="B23" s="54"/>
      <c r="C23" s="54"/>
    </row>
  </sheetData>
  <mergeCells count="13">
    <mergeCell ref="B23:C23"/>
    <mergeCell ref="C5:C6"/>
    <mergeCell ref="C12:C16"/>
    <mergeCell ref="H12:H16"/>
    <mergeCell ref="G12:G16"/>
    <mergeCell ref="G5:G6"/>
    <mergeCell ref="A1:A3"/>
    <mergeCell ref="B1:B3"/>
    <mergeCell ref="C9:C10"/>
    <mergeCell ref="G9:G10"/>
    <mergeCell ref="H1:H3"/>
    <mergeCell ref="C1:C3"/>
    <mergeCell ref="D1:G1"/>
  </mergeCells>
  <phoneticPr fontId="2"/>
  <conditionalFormatting sqref="B4:B5 B8:B21">
    <cfRule type="expression" dxfId="0" priority="1" stopIfTrue="1">
      <formula>#REF!=1</formula>
    </cfRule>
  </conditionalFormatting>
  <pageMargins left="0.70866141732283472" right="0.51181102362204722" top="0.55118110236220474" bottom="0.35433070866141736" header="0.31496062992125984" footer="0.31496062992125984"/>
  <pageSetup paperSize="9" scale="57" orientation="landscape" r:id="rId1"/>
  <headerFooter>
    <oddHeader>&amp;C医学外国雑誌一覧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医学外国雑誌一覧</vt:lpstr>
      <vt:lpstr>医学外国雑誌一覧!Print_Area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管理課</dc:creator>
  <cp:lastModifiedBy>YBSC</cp:lastModifiedBy>
  <cp:lastPrinted>2023-10-20T02:44:58Z</cp:lastPrinted>
  <dcterms:created xsi:type="dcterms:W3CDTF">2012-12-11T06:50:39Z</dcterms:created>
  <dcterms:modified xsi:type="dcterms:W3CDTF">2023-10-20T02:44:59Z</dcterms:modified>
</cp:coreProperties>
</file>