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3(7)イ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1" i="5" l="1"/>
  <c r="G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H252" i="5"/>
  <c r="G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H233" i="5"/>
  <c r="G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H214" i="5"/>
  <c r="G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H195" i="5"/>
  <c r="G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H176" i="5"/>
  <c r="G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H157" i="5"/>
  <c r="G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H138" i="5"/>
  <c r="G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H119" i="5"/>
  <c r="G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H100" i="5"/>
  <c r="G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H81" i="5"/>
  <c r="G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H62" i="5"/>
  <c r="G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H43" i="5"/>
  <c r="G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H24" i="5"/>
  <c r="G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E271" i="5"/>
  <c r="D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E252" i="5"/>
  <c r="D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E233" i="5"/>
  <c r="D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E214" i="5"/>
  <c r="D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E195" i="5"/>
  <c r="D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E176" i="5"/>
  <c r="D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E157" i="5"/>
  <c r="D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E138" i="5"/>
  <c r="D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E119" i="5"/>
  <c r="D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E100" i="5"/>
  <c r="D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E81" i="5"/>
  <c r="D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E62" i="5"/>
  <c r="D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D43" i="5"/>
  <c r="E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6" i="5"/>
  <c r="I271" i="5" l="1"/>
  <c r="F233" i="5"/>
  <c r="I214" i="5"/>
  <c r="F157" i="5"/>
  <c r="I119" i="5"/>
  <c r="F81" i="5"/>
  <c r="F271" i="5"/>
  <c r="I252" i="5"/>
  <c r="F252" i="5"/>
  <c r="I233" i="5"/>
  <c r="F214" i="5"/>
  <c r="F195" i="5"/>
  <c r="I176" i="5"/>
  <c r="F176" i="5"/>
  <c r="I195" i="5"/>
  <c r="I157" i="5"/>
  <c r="I138" i="5"/>
  <c r="F119" i="5"/>
  <c r="I100" i="5"/>
  <c r="F100" i="5"/>
  <c r="I81" i="5"/>
  <c r="F62" i="5"/>
  <c r="I43" i="5"/>
  <c r="F43" i="5"/>
  <c r="I24" i="5"/>
  <c r="F24" i="5"/>
  <c r="F138" i="5"/>
  <c r="I62" i="5"/>
  <c r="D287" i="5"/>
  <c r="E272" i="5"/>
  <c r="F272" i="5"/>
  <c r="G272" i="5"/>
  <c r="H272" i="5"/>
  <c r="I272" i="5"/>
  <c r="E273" i="5"/>
  <c r="F273" i="5"/>
  <c r="G273" i="5"/>
  <c r="H273" i="5"/>
  <c r="I273" i="5"/>
  <c r="E274" i="5"/>
  <c r="F274" i="5"/>
  <c r="G274" i="5"/>
  <c r="H274" i="5"/>
  <c r="I274" i="5"/>
  <c r="E275" i="5"/>
  <c r="F275" i="5"/>
  <c r="G275" i="5"/>
  <c r="H275" i="5"/>
  <c r="I275" i="5"/>
  <c r="E276" i="5"/>
  <c r="F276" i="5"/>
  <c r="G276" i="5"/>
  <c r="H276" i="5"/>
  <c r="I276" i="5"/>
  <c r="E277" i="5"/>
  <c r="F277" i="5"/>
  <c r="G277" i="5"/>
  <c r="H277" i="5"/>
  <c r="I277" i="5"/>
  <c r="E278" i="5"/>
  <c r="F278" i="5"/>
  <c r="G278" i="5"/>
  <c r="H278" i="5"/>
  <c r="I278" i="5"/>
  <c r="E279" i="5"/>
  <c r="F279" i="5"/>
  <c r="G279" i="5"/>
  <c r="H279" i="5"/>
  <c r="I279" i="5"/>
  <c r="E280" i="5"/>
  <c r="F280" i="5"/>
  <c r="G280" i="5"/>
  <c r="H280" i="5"/>
  <c r="I280" i="5"/>
  <c r="E281" i="5"/>
  <c r="F281" i="5"/>
  <c r="G281" i="5"/>
  <c r="H281" i="5"/>
  <c r="I281" i="5"/>
  <c r="E282" i="5"/>
  <c r="F282" i="5"/>
  <c r="G282" i="5"/>
  <c r="H282" i="5"/>
  <c r="I282" i="5"/>
  <c r="E283" i="5"/>
  <c r="G283" i="5"/>
  <c r="H283" i="5"/>
  <c r="E284" i="5"/>
  <c r="F284" i="5"/>
  <c r="G284" i="5"/>
  <c r="H284" i="5"/>
  <c r="I284" i="5"/>
  <c r="E285" i="5"/>
  <c r="F285" i="5"/>
  <c r="G285" i="5"/>
  <c r="H285" i="5"/>
  <c r="I285" i="5"/>
  <c r="E286" i="5"/>
  <c r="F286" i="5"/>
  <c r="G286" i="5"/>
  <c r="H286" i="5"/>
  <c r="I286" i="5"/>
  <c r="E287" i="5"/>
  <c r="G287" i="5"/>
  <c r="E288" i="5"/>
  <c r="F288" i="5"/>
  <c r="G288" i="5"/>
  <c r="H288" i="5"/>
  <c r="I288" i="5"/>
  <c r="E289" i="5"/>
  <c r="F289" i="5"/>
  <c r="G289" i="5"/>
  <c r="H289" i="5"/>
  <c r="I289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8" i="5"/>
  <c r="D289" i="5"/>
  <c r="D272" i="5"/>
  <c r="J246" i="5"/>
  <c r="J247" i="5"/>
  <c r="J248" i="5"/>
  <c r="J227" i="5"/>
  <c r="J228" i="5"/>
  <c r="J229" i="5"/>
  <c r="J207" i="5"/>
  <c r="J208" i="5"/>
  <c r="J209" i="5"/>
  <c r="J210" i="5"/>
  <c r="L270" i="5"/>
  <c r="K270" i="5"/>
  <c r="J270" i="5"/>
  <c r="L269" i="5"/>
  <c r="K269" i="5"/>
  <c r="J269" i="5"/>
  <c r="L268" i="5"/>
  <c r="K268" i="5"/>
  <c r="J268" i="5"/>
  <c r="L267" i="5"/>
  <c r="K267" i="5"/>
  <c r="J267" i="5"/>
  <c r="L266" i="5"/>
  <c r="K266" i="5"/>
  <c r="J266" i="5"/>
  <c r="L265" i="5"/>
  <c r="K265" i="5"/>
  <c r="J265" i="5"/>
  <c r="L264" i="5"/>
  <c r="K264" i="5"/>
  <c r="J264" i="5"/>
  <c r="L263" i="5"/>
  <c r="K263" i="5"/>
  <c r="J263" i="5"/>
  <c r="L262" i="5"/>
  <c r="K262" i="5"/>
  <c r="J262" i="5"/>
  <c r="L261" i="5"/>
  <c r="K261" i="5"/>
  <c r="J261" i="5"/>
  <c r="L260" i="5"/>
  <c r="K260" i="5"/>
  <c r="J260" i="5"/>
  <c r="L259" i="5"/>
  <c r="K259" i="5"/>
  <c r="J259" i="5"/>
  <c r="L258" i="5"/>
  <c r="K258" i="5"/>
  <c r="J258" i="5"/>
  <c r="L257" i="5"/>
  <c r="K257" i="5"/>
  <c r="J257" i="5"/>
  <c r="L256" i="5"/>
  <c r="K256" i="5"/>
  <c r="J256" i="5"/>
  <c r="L255" i="5"/>
  <c r="K255" i="5"/>
  <c r="J255" i="5"/>
  <c r="L254" i="5"/>
  <c r="K254" i="5"/>
  <c r="J254" i="5"/>
  <c r="L253" i="5"/>
  <c r="K253" i="5"/>
  <c r="J253" i="5"/>
  <c r="L251" i="5"/>
  <c r="K251" i="5"/>
  <c r="J251" i="5"/>
  <c r="L250" i="5"/>
  <c r="K250" i="5"/>
  <c r="J250" i="5"/>
  <c r="L249" i="5"/>
  <c r="K249" i="5"/>
  <c r="J249" i="5"/>
  <c r="L248" i="5"/>
  <c r="K248" i="5"/>
  <c r="L247" i="5"/>
  <c r="K247" i="5"/>
  <c r="L246" i="5"/>
  <c r="K246" i="5"/>
  <c r="L245" i="5"/>
  <c r="K245" i="5"/>
  <c r="J245" i="5"/>
  <c r="L244" i="5"/>
  <c r="K244" i="5"/>
  <c r="J244" i="5"/>
  <c r="L243" i="5"/>
  <c r="K243" i="5"/>
  <c r="J243" i="5"/>
  <c r="L242" i="5"/>
  <c r="K242" i="5"/>
  <c r="J242" i="5"/>
  <c r="L241" i="5"/>
  <c r="K241" i="5"/>
  <c r="J241" i="5"/>
  <c r="L240" i="5"/>
  <c r="K240" i="5"/>
  <c r="J240" i="5"/>
  <c r="L239" i="5"/>
  <c r="K239" i="5"/>
  <c r="J239" i="5"/>
  <c r="L238" i="5"/>
  <c r="K238" i="5"/>
  <c r="J238" i="5"/>
  <c r="L237" i="5"/>
  <c r="K237" i="5"/>
  <c r="J237" i="5"/>
  <c r="L236" i="5"/>
  <c r="K236" i="5"/>
  <c r="J236" i="5"/>
  <c r="L235" i="5"/>
  <c r="K235" i="5"/>
  <c r="J235" i="5"/>
  <c r="L234" i="5"/>
  <c r="K234" i="5"/>
  <c r="J234" i="5"/>
  <c r="L232" i="5"/>
  <c r="K232" i="5"/>
  <c r="J232" i="5"/>
  <c r="L231" i="5"/>
  <c r="K231" i="5"/>
  <c r="J231" i="5"/>
  <c r="L230" i="5"/>
  <c r="K230" i="5"/>
  <c r="J230" i="5"/>
  <c r="L229" i="5"/>
  <c r="K229" i="5"/>
  <c r="L228" i="5"/>
  <c r="K228" i="5"/>
  <c r="L227" i="5"/>
  <c r="K227" i="5"/>
  <c r="L226" i="5"/>
  <c r="K226" i="5"/>
  <c r="J226" i="5"/>
  <c r="L225" i="5"/>
  <c r="K225" i="5"/>
  <c r="J225" i="5"/>
  <c r="L224" i="5"/>
  <c r="K224" i="5"/>
  <c r="J224" i="5"/>
  <c r="L223" i="5"/>
  <c r="K223" i="5"/>
  <c r="J223" i="5"/>
  <c r="L222" i="5"/>
  <c r="K222" i="5"/>
  <c r="J222" i="5"/>
  <c r="L221" i="5"/>
  <c r="K221" i="5"/>
  <c r="J221" i="5"/>
  <c r="L220" i="5"/>
  <c r="K220" i="5"/>
  <c r="J220" i="5"/>
  <c r="L219" i="5"/>
  <c r="K219" i="5"/>
  <c r="J219" i="5"/>
  <c r="L218" i="5"/>
  <c r="K218" i="5"/>
  <c r="J218" i="5"/>
  <c r="L217" i="5"/>
  <c r="K217" i="5"/>
  <c r="J217" i="5"/>
  <c r="L216" i="5"/>
  <c r="K216" i="5"/>
  <c r="J216" i="5"/>
  <c r="L215" i="5"/>
  <c r="K215" i="5"/>
  <c r="J215" i="5"/>
  <c r="L213" i="5"/>
  <c r="K213" i="5"/>
  <c r="J213" i="5"/>
  <c r="L212" i="5"/>
  <c r="K212" i="5"/>
  <c r="J212" i="5"/>
  <c r="L211" i="5"/>
  <c r="K211" i="5"/>
  <c r="J211" i="5"/>
  <c r="L210" i="5"/>
  <c r="K210" i="5"/>
  <c r="L209" i="5"/>
  <c r="K209" i="5"/>
  <c r="L208" i="5"/>
  <c r="K208" i="5"/>
  <c r="L207" i="5"/>
  <c r="K207" i="5"/>
  <c r="L206" i="5"/>
  <c r="K206" i="5"/>
  <c r="J206" i="5"/>
  <c r="L205" i="5"/>
  <c r="K205" i="5"/>
  <c r="J205" i="5"/>
  <c r="L204" i="5"/>
  <c r="K204" i="5"/>
  <c r="J204" i="5"/>
  <c r="L203" i="5"/>
  <c r="K203" i="5"/>
  <c r="J203" i="5"/>
  <c r="L202" i="5"/>
  <c r="K202" i="5"/>
  <c r="J202" i="5"/>
  <c r="L201" i="5"/>
  <c r="K201" i="5"/>
  <c r="J201" i="5"/>
  <c r="L200" i="5"/>
  <c r="K200" i="5"/>
  <c r="J200" i="5"/>
  <c r="L199" i="5"/>
  <c r="K199" i="5"/>
  <c r="J199" i="5"/>
  <c r="L198" i="5"/>
  <c r="K198" i="5"/>
  <c r="J198" i="5"/>
  <c r="L197" i="5"/>
  <c r="K197" i="5"/>
  <c r="J197" i="5"/>
  <c r="L196" i="5"/>
  <c r="K196" i="5"/>
  <c r="J196" i="5"/>
  <c r="L194" i="5"/>
  <c r="K194" i="5"/>
  <c r="J194" i="5"/>
  <c r="L193" i="5"/>
  <c r="K193" i="5"/>
  <c r="J193" i="5"/>
  <c r="L192" i="5"/>
  <c r="K192" i="5"/>
  <c r="J192" i="5"/>
  <c r="L191" i="5"/>
  <c r="K191" i="5"/>
  <c r="J191" i="5"/>
  <c r="L190" i="5"/>
  <c r="K190" i="5"/>
  <c r="J190" i="5"/>
  <c r="L189" i="5"/>
  <c r="K189" i="5"/>
  <c r="J189" i="5"/>
  <c r="L188" i="5"/>
  <c r="K188" i="5"/>
  <c r="J188" i="5"/>
  <c r="L187" i="5"/>
  <c r="K187" i="5"/>
  <c r="J187" i="5"/>
  <c r="L186" i="5"/>
  <c r="K186" i="5"/>
  <c r="J186" i="5"/>
  <c r="L185" i="5"/>
  <c r="K185" i="5"/>
  <c r="J185" i="5"/>
  <c r="L184" i="5"/>
  <c r="K184" i="5"/>
  <c r="J184" i="5"/>
  <c r="L183" i="5"/>
  <c r="K183" i="5"/>
  <c r="J183" i="5"/>
  <c r="L182" i="5"/>
  <c r="K182" i="5"/>
  <c r="J182" i="5"/>
  <c r="L181" i="5"/>
  <c r="K181" i="5"/>
  <c r="J181" i="5"/>
  <c r="L180" i="5"/>
  <c r="K180" i="5"/>
  <c r="J180" i="5"/>
  <c r="L179" i="5"/>
  <c r="K179" i="5"/>
  <c r="J179" i="5"/>
  <c r="L178" i="5"/>
  <c r="K178" i="5"/>
  <c r="J178" i="5"/>
  <c r="L177" i="5"/>
  <c r="K177" i="5"/>
  <c r="J177" i="5"/>
  <c r="L175" i="5"/>
  <c r="K175" i="5"/>
  <c r="J175" i="5"/>
  <c r="L174" i="5"/>
  <c r="K174" i="5"/>
  <c r="J174" i="5"/>
  <c r="L173" i="5"/>
  <c r="K173" i="5"/>
  <c r="J173" i="5"/>
  <c r="L172" i="5"/>
  <c r="K172" i="5"/>
  <c r="J172" i="5"/>
  <c r="L171" i="5"/>
  <c r="K171" i="5"/>
  <c r="J171" i="5"/>
  <c r="L170" i="5"/>
  <c r="K170" i="5"/>
  <c r="J170" i="5"/>
  <c r="L169" i="5"/>
  <c r="K169" i="5"/>
  <c r="J169" i="5"/>
  <c r="L168" i="5"/>
  <c r="K168" i="5"/>
  <c r="J168" i="5"/>
  <c r="L167" i="5"/>
  <c r="K167" i="5"/>
  <c r="J167" i="5"/>
  <c r="L166" i="5"/>
  <c r="K166" i="5"/>
  <c r="J166" i="5"/>
  <c r="L165" i="5"/>
  <c r="K165" i="5"/>
  <c r="J165" i="5"/>
  <c r="L164" i="5"/>
  <c r="K164" i="5"/>
  <c r="J164" i="5"/>
  <c r="L163" i="5"/>
  <c r="K163" i="5"/>
  <c r="J163" i="5"/>
  <c r="L162" i="5"/>
  <c r="K162" i="5"/>
  <c r="J162" i="5"/>
  <c r="L161" i="5"/>
  <c r="K161" i="5"/>
  <c r="J161" i="5"/>
  <c r="L160" i="5"/>
  <c r="K160" i="5"/>
  <c r="J160" i="5"/>
  <c r="L159" i="5"/>
  <c r="K159" i="5"/>
  <c r="J159" i="5"/>
  <c r="L158" i="5"/>
  <c r="K158" i="5"/>
  <c r="J158" i="5"/>
  <c r="L156" i="5"/>
  <c r="K156" i="5"/>
  <c r="J156" i="5"/>
  <c r="L155" i="5"/>
  <c r="K155" i="5"/>
  <c r="J155" i="5"/>
  <c r="L154" i="5"/>
  <c r="K154" i="5"/>
  <c r="J154" i="5"/>
  <c r="L153" i="5"/>
  <c r="K153" i="5"/>
  <c r="J153" i="5"/>
  <c r="L152" i="5"/>
  <c r="K152" i="5"/>
  <c r="J152" i="5"/>
  <c r="L151" i="5"/>
  <c r="K151" i="5"/>
  <c r="J151" i="5"/>
  <c r="L150" i="5"/>
  <c r="K150" i="5"/>
  <c r="J150" i="5"/>
  <c r="L149" i="5"/>
  <c r="K149" i="5"/>
  <c r="J149" i="5"/>
  <c r="L148" i="5"/>
  <c r="K148" i="5"/>
  <c r="J148" i="5"/>
  <c r="L147" i="5"/>
  <c r="K147" i="5"/>
  <c r="J147" i="5"/>
  <c r="L146" i="5"/>
  <c r="K146" i="5"/>
  <c r="J146" i="5"/>
  <c r="L145" i="5"/>
  <c r="K145" i="5"/>
  <c r="J145" i="5"/>
  <c r="L144" i="5"/>
  <c r="K144" i="5"/>
  <c r="J144" i="5"/>
  <c r="L143" i="5"/>
  <c r="K143" i="5"/>
  <c r="J143" i="5"/>
  <c r="L142" i="5"/>
  <c r="K142" i="5"/>
  <c r="J142" i="5"/>
  <c r="L141" i="5"/>
  <c r="K141" i="5"/>
  <c r="J141" i="5"/>
  <c r="L140" i="5"/>
  <c r="K140" i="5"/>
  <c r="J140" i="5"/>
  <c r="L139" i="5"/>
  <c r="K139" i="5"/>
  <c r="J139" i="5"/>
  <c r="L137" i="5"/>
  <c r="K137" i="5"/>
  <c r="J137" i="5"/>
  <c r="L136" i="5"/>
  <c r="K136" i="5"/>
  <c r="J136" i="5"/>
  <c r="L135" i="5"/>
  <c r="K135" i="5"/>
  <c r="J135" i="5"/>
  <c r="L134" i="5"/>
  <c r="K134" i="5"/>
  <c r="J134" i="5"/>
  <c r="L133" i="5"/>
  <c r="K133" i="5"/>
  <c r="J133" i="5"/>
  <c r="L132" i="5"/>
  <c r="K132" i="5"/>
  <c r="J132" i="5"/>
  <c r="L131" i="5"/>
  <c r="K131" i="5"/>
  <c r="J131" i="5"/>
  <c r="L130" i="5"/>
  <c r="K130" i="5"/>
  <c r="J130" i="5"/>
  <c r="L129" i="5"/>
  <c r="K129" i="5"/>
  <c r="J129" i="5"/>
  <c r="L128" i="5"/>
  <c r="K128" i="5"/>
  <c r="J128" i="5"/>
  <c r="L127" i="5"/>
  <c r="K127" i="5"/>
  <c r="J127" i="5"/>
  <c r="L126" i="5"/>
  <c r="K126" i="5"/>
  <c r="J126" i="5"/>
  <c r="L125" i="5"/>
  <c r="K125" i="5"/>
  <c r="J125" i="5"/>
  <c r="L124" i="5"/>
  <c r="K124" i="5"/>
  <c r="J124" i="5"/>
  <c r="L123" i="5"/>
  <c r="K123" i="5"/>
  <c r="J123" i="5"/>
  <c r="L122" i="5"/>
  <c r="K122" i="5"/>
  <c r="J122" i="5"/>
  <c r="L121" i="5"/>
  <c r="K121" i="5"/>
  <c r="J121" i="5"/>
  <c r="L120" i="5"/>
  <c r="K120" i="5"/>
  <c r="J120" i="5"/>
  <c r="L118" i="5"/>
  <c r="K118" i="5"/>
  <c r="J118" i="5"/>
  <c r="L117" i="5"/>
  <c r="K117" i="5"/>
  <c r="J117" i="5"/>
  <c r="L116" i="5"/>
  <c r="K116" i="5"/>
  <c r="J116" i="5"/>
  <c r="L115" i="5"/>
  <c r="K115" i="5"/>
  <c r="J115" i="5"/>
  <c r="L114" i="5"/>
  <c r="K114" i="5"/>
  <c r="J114" i="5"/>
  <c r="L113" i="5"/>
  <c r="K113" i="5"/>
  <c r="J113" i="5"/>
  <c r="L112" i="5"/>
  <c r="K112" i="5"/>
  <c r="J112" i="5"/>
  <c r="L111" i="5"/>
  <c r="K111" i="5"/>
  <c r="J111" i="5"/>
  <c r="L110" i="5"/>
  <c r="K110" i="5"/>
  <c r="J110" i="5"/>
  <c r="L109" i="5"/>
  <c r="K109" i="5"/>
  <c r="J109" i="5"/>
  <c r="L108" i="5"/>
  <c r="K108" i="5"/>
  <c r="J108" i="5"/>
  <c r="L107" i="5"/>
  <c r="K107" i="5"/>
  <c r="J107" i="5"/>
  <c r="L106" i="5"/>
  <c r="K106" i="5"/>
  <c r="J106" i="5"/>
  <c r="L105" i="5"/>
  <c r="K105" i="5"/>
  <c r="J105" i="5"/>
  <c r="L104" i="5"/>
  <c r="K104" i="5"/>
  <c r="J104" i="5"/>
  <c r="L103" i="5"/>
  <c r="K103" i="5"/>
  <c r="J103" i="5"/>
  <c r="L102" i="5"/>
  <c r="K102" i="5"/>
  <c r="J102" i="5"/>
  <c r="L101" i="5"/>
  <c r="K101" i="5"/>
  <c r="J101" i="5"/>
  <c r="L99" i="5"/>
  <c r="K99" i="5"/>
  <c r="J99" i="5"/>
  <c r="L98" i="5"/>
  <c r="K98" i="5"/>
  <c r="J98" i="5"/>
  <c r="L97" i="5"/>
  <c r="K97" i="5"/>
  <c r="J97" i="5"/>
  <c r="L96" i="5"/>
  <c r="K96" i="5"/>
  <c r="J96" i="5"/>
  <c r="L95" i="5"/>
  <c r="K95" i="5"/>
  <c r="J95" i="5"/>
  <c r="L94" i="5"/>
  <c r="K94" i="5"/>
  <c r="J94" i="5"/>
  <c r="L93" i="5"/>
  <c r="K93" i="5"/>
  <c r="J93" i="5"/>
  <c r="L92" i="5"/>
  <c r="K92" i="5"/>
  <c r="J92" i="5"/>
  <c r="L91" i="5"/>
  <c r="K91" i="5"/>
  <c r="J91" i="5"/>
  <c r="L90" i="5"/>
  <c r="K90" i="5"/>
  <c r="J90" i="5"/>
  <c r="L89" i="5"/>
  <c r="K89" i="5"/>
  <c r="J89" i="5"/>
  <c r="L88" i="5"/>
  <c r="K88" i="5"/>
  <c r="J88" i="5"/>
  <c r="L87" i="5"/>
  <c r="K87" i="5"/>
  <c r="J87" i="5"/>
  <c r="L86" i="5"/>
  <c r="K86" i="5"/>
  <c r="J86" i="5"/>
  <c r="L85" i="5"/>
  <c r="K85" i="5"/>
  <c r="J85" i="5"/>
  <c r="L84" i="5"/>
  <c r="K84" i="5"/>
  <c r="J84" i="5"/>
  <c r="L83" i="5"/>
  <c r="K83" i="5"/>
  <c r="J83" i="5"/>
  <c r="L82" i="5"/>
  <c r="K82" i="5"/>
  <c r="J82" i="5"/>
  <c r="L80" i="5"/>
  <c r="K80" i="5"/>
  <c r="J80" i="5"/>
  <c r="L79" i="5"/>
  <c r="K79" i="5"/>
  <c r="J79" i="5"/>
  <c r="L78" i="5"/>
  <c r="K78" i="5"/>
  <c r="J78" i="5"/>
  <c r="L77" i="5"/>
  <c r="K77" i="5"/>
  <c r="J77" i="5"/>
  <c r="L76" i="5"/>
  <c r="K76" i="5"/>
  <c r="J76" i="5"/>
  <c r="L75" i="5"/>
  <c r="K75" i="5"/>
  <c r="J75" i="5"/>
  <c r="L74" i="5"/>
  <c r="K74" i="5"/>
  <c r="J74" i="5"/>
  <c r="L73" i="5"/>
  <c r="K73" i="5"/>
  <c r="J73" i="5"/>
  <c r="L72" i="5"/>
  <c r="K72" i="5"/>
  <c r="J72" i="5"/>
  <c r="L71" i="5"/>
  <c r="K71" i="5"/>
  <c r="J71" i="5"/>
  <c r="L70" i="5"/>
  <c r="K70" i="5"/>
  <c r="J70" i="5"/>
  <c r="L69" i="5"/>
  <c r="K69" i="5"/>
  <c r="J69" i="5"/>
  <c r="L68" i="5"/>
  <c r="K68" i="5"/>
  <c r="J68" i="5"/>
  <c r="L67" i="5"/>
  <c r="K67" i="5"/>
  <c r="J67" i="5"/>
  <c r="L66" i="5"/>
  <c r="K66" i="5"/>
  <c r="J66" i="5"/>
  <c r="L65" i="5"/>
  <c r="K65" i="5"/>
  <c r="J65" i="5"/>
  <c r="L64" i="5"/>
  <c r="K64" i="5"/>
  <c r="J64" i="5"/>
  <c r="L63" i="5"/>
  <c r="K63" i="5"/>
  <c r="J63" i="5"/>
  <c r="L61" i="5"/>
  <c r="K61" i="5"/>
  <c r="J61" i="5"/>
  <c r="L60" i="5"/>
  <c r="K60" i="5"/>
  <c r="J60" i="5"/>
  <c r="L59" i="5"/>
  <c r="K59" i="5"/>
  <c r="J59" i="5"/>
  <c r="L58" i="5"/>
  <c r="K58" i="5"/>
  <c r="J58" i="5"/>
  <c r="L57" i="5"/>
  <c r="K57" i="5"/>
  <c r="J57" i="5"/>
  <c r="L56" i="5"/>
  <c r="K56" i="5"/>
  <c r="J56" i="5"/>
  <c r="L55" i="5"/>
  <c r="K55" i="5"/>
  <c r="J55" i="5"/>
  <c r="L54" i="5"/>
  <c r="K54" i="5"/>
  <c r="J54" i="5"/>
  <c r="L53" i="5"/>
  <c r="K53" i="5"/>
  <c r="J53" i="5"/>
  <c r="L52" i="5"/>
  <c r="K52" i="5"/>
  <c r="J52" i="5"/>
  <c r="L51" i="5"/>
  <c r="K51" i="5"/>
  <c r="J51" i="5"/>
  <c r="L50" i="5"/>
  <c r="K50" i="5"/>
  <c r="J50" i="5"/>
  <c r="L49" i="5"/>
  <c r="K49" i="5"/>
  <c r="J49" i="5"/>
  <c r="L48" i="5"/>
  <c r="K48" i="5"/>
  <c r="J48" i="5"/>
  <c r="L47" i="5"/>
  <c r="K47" i="5"/>
  <c r="J47" i="5"/>
  <c r="L46" i="5"/>
  <c r="K46" i="5"/>
  <c r="J46" i="5"/>
  <c r="L45" i="5"/>
  <c r="K45" i="5"/>
  <c r="J45" i="5"/>
  <c r="L44" i="5"/>
  <c r="K44" i="5"/>
  <c r="J44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E24" i="5"/>
  <c r="D24" i="5"/>
  <c r="L23" i="5"/>
  <c r="K23" i="5"/>
  <c r="J23" i="5"/>
  <c r="L22" i="5"/>
  <c r="K22" i="5"/>
  <c r="J22" i="5"/>
  <c r="L20" i="5"/>
  <c r="K20" i="5"/>
  <c r="J20" i="5"/>
  <c r="L19" i="5"/>
  <c r="K19" i="5"/>
  <c r="J19" i="5"/>
  <c r="L18" i="5"/>
  <c r="K18" i="5"/>
  <c r="J18" i="5"/>
  <c r="K17" i="5"/>
  <c r="J17" i="5"/>
  <c r="L16" i="5"/>
  <c r="K16" i="5"/>
  <c r="J16" i="5"/>
  <c r="L15" i="5"/>
  <c r="K15" i="5"/>
  <c r="J15" i="5"/>
  <c r="L14" i="5"/>
  <c r="K14" i="5"/>
  <c r="J14" i="5"/>
  <c r="L13" i="5"/>
  <c r="K13" i="5"/>
  <c r="J13" i="5"/>
  <c r="L12" i="5"/>
  <c r="K12" i="5"/>
  <c r="J12" i="5"/>
  <c r="L11" i="5"/>
  <c r="K11" i="5"/>
  <c r="J11" i="5"/>
  <c r="L10" i="5"/>
  <c r="K10" i="5"/>
  <c r="J10" i="5"/>
  <c r="L9" i="5"/>
  <c r="K9" i="5"/>
  <c r="J9" i="5"/>
  <c r="L8" i="5"/>
  <c r="K8" i="5"/>
  <c r="J8" i="5"/>
  <c r="L7" i="5"/>
  <c r="K7" i="5"/>
  <c r="J7" i="5"/>
  <c r="L6" i="5"/>
  <c r="K6" i="5"/>
  <c r="J6" i="5"/>
  <c r="I287" i="5"/>
  <c r="H287" i="5"/>
  <c r="K21" i="5"/>
  <c r="J21" i="5"/>
  <c r="L233" i="5"/>
  <c r="I283" i="5"/>
  <c r="L17" i="5"/>
  <c r="F283" i="5"/>
  <c r="F287" i="5"/>
  <c r="L21" i="5"/>
  <c r="J273" i="5" l="1"/>
  <c r="L273" i="5"/>
  <c r="K273" i="5"/>
  <c r="L286" i="5"/>
  <c r="L288" i="5"/>
  <c r="L274" i="5"/>
  <c r="K284" i="5"/>
  <c r="K282" i="5"/>
  <c r="J283" i="5"/>
  <c r="L281" i="5"/>
  <c r="L289" i="5"/>
  <c r="K287" i="5"/>
  <c r="J284" i="5"/>
  <c r="J282" i="5"/>
  <c r="J274" i="5"/>
  <c r="K285" i="5"/>
  <c r="K275" i="5"/>
  <c r="L278" i="5"/>
  <c r="L275" i="5"/>
  <c r="K280" i="5"/>
  <c r="K272" i="5"/>
  <c r="J287" i="5"/>
  <c r="K283" i="5"/>
  <c r="L283" i="5"/>
  <c r="L62" i="5"/>
  <c r="J288" i="5"/>
  <c r="J279" i="5"/>
  <c r="K176" i="5"/>
  <c r="J276" i="5"/>
  <c r="K24" i="5"/>
  <c r="J43" i="5"/>
  <c r="J277" i="5"/>
  <c r="L100" i="5"/>
  <c r="J157" i="5"/>
  <c r="L287" i="5"/>
  <c r="L81" i="5"/>
  <c r="J195" i="5"/>
  <c r="K138" i="5"/>
  <c r="J289" i="5"/>
  <c r="J280" i="5"/>
  <c r="K274" i="5"/>
  <c r="J100" i="5"/>
  <c r="L272" i="5"/>
  <c r="K271" i="5"/>
  <c r="J81" i="5"/>
  <c r="L157" i="5"/>
  <c r="L195" i="5"/>
  <c r="L271" i="5"/>
  <c r="L214" i="5"/>
  <c r="L252" i="5"/>
  <c r="K195" i="5"/>
  <c r="K281" i="5"/>
  <c r="J285" i="5"/>
  <c r="K252" i="5"/>
  <c r="L176" i="5"/>
  <c r="K286" i="5"/>
  <c r="K233" i="5"/>
  <c r="L24" i="5"/>
  <c r="K288" i="5"/>
  <c r="J286" i="5"/>
  <c r="J233" i="5"/>
  <c r="L280" i="5"/>
  <c r="K277" i="5"/>
  <c r="E290" i="5"/>
  <c r="K214" i="5"/>
  <c r="F290" i="5"/>
  <c r="G290" i="5"/>
  <c r="J24" i="5"/>
  <c r="L285" i="5"/>
  <c r="K278" i="5"/>
  <c r="J275" i="5"/>
  <c r="J119" i="5"/>
  <c r="J214" i="5"/>
  <c r="J281" i="5"/>
  <c r="J278" i="5"/>
  <c r="L276" i="5"/>
  <c r="J271" i="5"/>
  <c r="D290" i="5"/>
  <c r="L284" i="5"/>
  <c r="L279" i="5"/>
  <c r="K276" i="5"/>
  <c r="J62" i="5"/>
  <c r="K81" i="5"/>
  <c r="K157" i="5"/>
  <c r="H290" i="5"/>
  <c r="L138" i="5"/>
  <c r="K100" i="5"/>
  <c r="J176" i="5"/>
  <c r="I290" i="5"/>
  <c r="L43" i="5"/>
  <c r="K289" i="5"/>
  <c r="L277" i="5"/>
  <c r="L282" i="5"/>
  <c r="J272" i="5"/>
  <c r="K43" i="5"/>
  <c r="L119" i="5"/>
  <c r="J138" i="5"/>
  <c r="K62" i="5"/>
  <c r="K279" i="5"/>
  <c r="K119" i="5"/>
  <c r="J252" i="5"/>
  <c r="J290" i="5" l="1"/>
  <c r="K290" i="5"/>
  <c r="L290" i="5"/>
</calcChain>
</file>

<file path=xl/sharedStrings.xml><?xml version="1.0" encoding="utf-8"?>
<sst xmlns="http://schemas.openxmlformats.org/spreadsheetml/2006/main" count="406" uniqueCount="52">
  <si>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</si>
  <si>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</si>
  <si>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</si>
  <si>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</si>
  <si>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</si>
  <si>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</si>
  <si>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</si>
  <si>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</si>
  <si>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</si>
  <si>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</si>
  <si>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</si>
  <si>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</si>
  <si>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</si>
  <si>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</si>
  <si>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</si>
  <si>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</si>
  <si>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</si>
  <si>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</si>
  <si>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</si>
  <si>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</si>
  <si>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</si>
  <si>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</si>
  <si>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鶴見区</t>
    <rPh sb="0" eb="3">
      <t>ツルミク</t>
    </rPh>
    <phoneticPr fontId="3"/>
  </si>
  <si>
    <t>年齢別</t>
    <rPh sb="0" eb="2">
      <t>ネンレイ</t>
    </rPh>
    <rPh sb="2" eb="3">
      <t>ベツ</t>
    </rPh>
    <phoneticPr fontId="3"/>
  </si>
  <si>
    <t>区別</t>
    <rPh sb="0" eb="2">
      <t>クベツ</t>
    </rPh>
    <phoneticPr fontId="3"/>
  </si>
  <si>
    <t>投票率（％）</t>
    <rPh sb="0" eb="1">
      <t>トウ</t>
    </rPh>
    <rPh sb="1" eb="2">
      <t>ヒョウ</t>
    </rPh>
    <rPh sb="2" eb="3">
      <t>リツ</t>
    </rPh>
    <phoneticPr fontId="3"/>
  </si>
  <si>
    <t>年齢</t>
    <rPh sb="0" eb="2">
      <t>ネンレイ</t>
    </rPh>
    <phoneticPr fontId="3"/>
  </si>
  <si>
    <t>生年</t>
    <rPh sb="0" eb="2">
      <t>セイネン</t>
    </rPh>
    <phoneticPr fontId="3"/>
  </si>
  <si>
    <t>合</t>
    <rPh sb="0" eb="1">
      <t>ゴウ</t>
    </rPh>
    <phoneticPr fontId="3"/>
  </si>
  <si>
    <t>年</t>
    <rPh sb="0" eb="1">
      <t>ネン</t>
    </rPh>
    <phoneticPr fontId="2"/>
  </si>
  <si>
    <t>～</t>
  </si>
  <si>
    <t>平</t>
    <rPh sb="0" eb="1">
      <t>ヘイ</t>
    </rPh>
    <phoneticPr fontId="2"/>
  </si>
  <si>
    <t>成</t>
    <rPh sb="0" eb="1">
      <t>セイ</t>
    </rPh>
    <phoneticPr fontId="2"/>
  </si>
  <si>
    <t>～</t>
    <phoneticPr fontId="3"/>
  </si>
  <si>
    <t>歳</t>
    <rPh sb="0" eb="1">
      <t>サイ</t>
    </rPh>
    <phoneticPr fontId="3"/>
  </si>
  <si>
    <t>年</t>
    <rPh sb="0" eb="1">
      <t>ネン</t>
    </rPh>
    <phoneticPr fontId="3"/>
  </si>
  <si>
    <t>～</t>
    <phoneticPr fontId="3"/>
  </si>
  <si>
    <t>～</t>
    <phoneticPr fontId="3"/>
  </si>
  <si>
    <t>昭</t>
    <rPh sb="0" eb="1">
      <t>ショウ</t>
    </rPh>
    <phoneticPr fontId="3"/>
  </si>
  <si>
    <t>和</t>
    <rPh sb="0" eb="1">
      <t>ワ</t>
    </rPh>
    <phoneticPr fontId="3"/>
  </si>
  <si>
    <t>昭</t>
    <rPh sb="0" eb="1">
      <t>ショウワ</t>
    </rPh>
    <phoneticPr fontId="3"/>
  </si>
  <si>
    <t>～</t>
    <phoneticPr fontId="3"/>
  </si>
  <si>
    <t>～</t>
    <phoneticPr fontId="3"/>
  </si>
  <si>
    <t>～</t>
    <phoneticPr fontId="3"/>
  </si>
  <si>
    <t>以</t>
    <rPh sb="0" eb="1">
      <t>イジョウ</t>
    </rPh>
    <phoneticPr fontId="3"/>
  </si>
  <si>
    <t>上</t>
    <rPh sb="0" eb="1">
      <t>ウエ</t>
    </rPh>
    <phoneticPr fontId="3"/>
  </si>
  <si>
    <t>以</t>
    <rPh sb="0" eb="1">
      <t>イ</t>
    </rPh>
    <phoneticPr fontId="3"/>
  </si>
  <si>
    <t>前</t>
    <rPh sb="0" eb="1">
      <t>マエ</t>
    </rPh>
    <phoneticPr fontId="3"/>
  </si>
  <si>
    <t>年</t>
    <phoneticPr fontId="3"/>
  </si>
  <si>
    <t>※　在外選挙人を含まない</t>
    <phoneticPr fontId="3"/>
  </si>
  <si>
    <t>　　イ　年齢別投票率等に関する調</t>
    <rPh sb="4" eb="6">
      <t>ネンレイ</t>
    </rPh>
    <rPh sb="6" eb="7">
      <t>ベツ</t>
    </rPh>
    <rPh sb="7" eb="9">
      <t>トウヒョウ</t>
    </rPh>
    <rPh sb="9" eb="10">
      <t>リツ</t>
    </rPh>
    <rPh sb="10" eb="11">
      <t>トウ</t>
    </rPh>
    <rPh sb="12" eb="13">
      <t>カン</t>
    </rPh>
    <rPh sb="15" eb="16">
      <t>チョウ</t>
    </rPh>
    <phoneticPr fontId="3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</si>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</sst>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41" fontId="4" fillId="0" borderId="5" xfId="0" applyNumberFormat="1" applyFont="1" applyFill="1" applyBorder="1"/>
    <xf numFmtId="43" fontId="4" fillId="0" borderId="5" xfId="0" applyNumberFormat="1" applyFont="1" applyFill="1" applyBorder="1" applyAlignment="1"/>
    <xf numFmtId="43" fontId="4" fillId="0" borderId="14" xfId="0" applyNumberFormat="1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41" fontId="4" fillId="0" borderId="7" xfId="0" applyNumberFormat="1" applyFont="1" applyFill="1" applyBorder="1"/>
    <xf numFmtId="43" fontId="4" fillId="0" borderId="7" xfId="0" applyNumberFormat="1" applyFont="1" applyFill="1" applyBorder="1" applyAlignment="1"/>
    <xf numFmtId="43" fontId="4" fillId="0" borderId="15" xfId="0" applyNumberFormat="1" applyFont="1" applyFill="1" applyBorder="1" applyAlignment="1"/>
    <xf numFmtId="41" fontId="4" fillId="0" borderId="7" xfId="0" applyNumberFormat="1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41" fontId="0" fillId="0" borderId="11" xfId="0" applyNumberFormat="1" applyFont="1" applyFill="1" applyBorder="1" applyAlignment="1">
      <alignment vertical="center"/>
    </xf>
    <xf numFmtId="43" fontId="0" fillId="0" borderId="11" xfId="0" applyNumberFormat="1" applyFont="1" applyFill="1" applyBorder="1" applyAlignment="1"/>
    <xf numFmtId="43" fontId="0" fillId="0" borderId="16" xfId="0" applyNumberFormat="1" applyFont="1" applyFill="1" applyBorder="1" applyAlignment="1"/>
    <xf numFmtId="0" fontId="0" fillId="0" borderId="0" xfId="0" applyFont="1" applyFill="1"/>
    <xf numFmtId="0" fontId="4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43" fontId="4" fillId="0" borderId="11" xfId="0" applyNumberFormat="1" applyFont="1" applyFill="1" applyBorder="1" applyAlignment="1"/>
    <xf numFmtId="43" fontId="4" fillId="0" borderId="16" xfId="0" applyNumberFormat="1" applyFont="1" applyFill="1" applyBorder="1" applyAlignment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distributed" vertical="center"/>
    </xf>
    <xf numFmtId="41" fontId="0" fillId="0" borderId="21" xfId="0" applyNumberFormat="1" applyFont="1" applyFill="1" applyBorder="1" applyAlignment="1">
      <alignment vertical="center"/>
    </xf>
    <xf numFmtId="43" fontId="0" fillId="0" borderId="21" xfId="0" applyNumberFormat="1" applyFont="1" applyFill="1" applyBorder="1" applyAlignment="1"/>
    <xf numFmtId="43" fontId="0" fillId="0" borderId="22" xfId="0" applyNumberFormat="1" applyFont="1" applyFill="1" applyBorder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/>
    <xf numFmtId="0" fontId="5" fillId="0" borderId="0" xfId="0" applyFont="1" applyFill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:L2"/>
    </sheetView>
  </sheetViews>
  <sheetFormatPr defaultColWidth="8.875" defaultRowHeight="13.5" x14ac:dyDescent="0.15"/>
  <cols>
    <col min="1" max="2" width="5.375" style="43" customWidth="1"/>
    <col min="3" max="3" width="11.125" style="1" bestFit="1" customWidth="1"/>
    <col min="4" max="9" width="10.375" style="44" customWidth="1"/>
    <col min="10" max="12" width="8.625" style="1" customWidth="1"/>
    <col min="13" max="16384" width="8.875" style="1"/>
  </cols>
  <sheetData>
    <row r="1" spans="1:12" ht="18" customHeight="1" x14ac:dyDescent="0.2">
      <c r="A1" s="3"/>
      <c r="B1" s="1"/>
      <c r="D1" s="1"/>
      <c r="E1" s="1"/>
      <c r="F1" s="1"/>
      <c r="G1" s="1"/>
      <c r="H1" s="1"/>
      <c r="I1" s="1"/>
    </row>
    <row r="2" spans="1:12" ht="18" customHeight="1" x14ac:dyDescent="0.15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6.75" customHeight="1" thickBot="1" x14ac:dyDescent="0.2">
      <c r="A3" s="1"/>
      <c r="B3" s="1"/>
      <c r="D3" s="1"/>
      <c r="E3" s="1"/>
      <c r="F3" s="1"/>
      <c r="G3" s="1"/>
      <c r="H3" s="1"/>
      <c r="I3" s="1"/>
    </row>
    <row r="4" spans="1:12" s="4" customFormat="1" x14ac:dyDescent="0.15">
      <c r="A4" s="50" t="s">
        <v>23</v>
      </c>
      <c r="B4" s="46"/>
      <c r="C4" s="46" t="s">
        <v>24</v>
      </c>
      <c r="D4" s="52" t="s">
        <v>17</v>
      </c>
      <c r="E4" s="52"/>
      <c r="F4" s="52"/>
      <c r="G4" s="52" t="s">
        <v>18</v>
      </c>
      <c r="H4" s="52"/>
      <c r="I4" s="52"/>
      <c r="J4" s="46" t="s">
        <v>25</v>
      </c>
      <c r="K4" s="46"/>
      <c r="L4" s="47"/>
    </row>
    <row r="5" spans="1:12" x14ac:dyDescent="0.15">
      <c r="A5" s="2" t="s">
        <v>26</v>
      </c>
      <c r="B5" s="5" t="s">
        <v>27</v>
      </c>
      <c r="C5" s="51"/>
      <c r="D5" s="6" t="s">
        <v>19</v>
      </c>
      <c r="E5" s="6" t="s">
        <v>20</v>
      </c>
      <c r="F5" s="6" t="s">
        <v>21</v>
      </c>
      <c r="G5" s="6" t="s">
        <v>19</v>
      </c>
      <c r="H5" s="6" t="s">
        <v>20</v>
      </c>
      <c r="I5" s="6" t="s">
        <v>21</v>
      </c>
      <c r="J5" s="5" t="s">
        <v>19</v>
      </c>
      <c r="K5" s="5" t="s">
        <v>20</v>
      </c>
      <c r="L5" s="7" t="s">
        <v>21</v>
      </c>
    </row>
    <row r="6" spans="1:12" x14ac:dyDescent="0.15">
      <c r="A6" s="8"/>
      <c r="B6" s="9"/>
      <c r="C6" s="10" t="s">
        <v>22</v>
      </c>
      <c r="D6" s="11">
        <v>2462</v>
      </c>
      <c r="E6" s="11">
        <v>2388</v>
      </c>
      <c r="F6" s="11">
        <f>SUM(D6:E6)</f>
        <v>4850</v>
      </c>
      <c r="G6" s="11">
        <v>1035</v>
      </c>
      <c r="H6" s="11">
        <v>1018</v>
      </c>
      <c r="I6" s="11">
        <f>SUM(G6:H6)</f>
        <v>2053</v>
      </c>
      <c r="J6" s="12">
        <f>G6/D6*100</f>
        <v>42.038992688870835</v>
      </c>
      <c r="K6" s="12">
        <f>H6/E6*100</f>
        <v>42.629815745393635</v>
      </c>
      <c r="L6" s="13">
        <f>I6/F6*100</f>
        <v>42.329896907216494</v>
      </c>
    </row>
    <row r="7" spans="1:12" x14ac:dyDescent="0.15">
      <c r="A7" s="14"/>
      <c r="B7" s="15"/>
      <c r="C7" s="16" t="s">
        <v>0</v>
      </c>
      <c r="D7" s="17">
        <v>2003</v>
      </c>
      <c r="E7" s="17">
        <v>1863</v>
      </c>
      <c r="F7" s="17">
        <f t="shared" ref="F7:F23" si="0">SUM(D7:E7)</f>
        <v>3866</v>
      </c>
      <c r="G7" s="17">
        <v>899</v>
      </c>
      <c r="H7" s="17">
        <v>832</v>
      </c>
      <c r="I7" s="17">
        <f t="shared" ref="I7:I23" si="1">SUM(G7:H7)</f>
        <v>1731</v>
      </c>
      <c r="J7" s="18">
        <f>G7/D7*100</f>
        <v>44.882675986020971</v>
      </c>
      <c r="K7" s="18">
        <f t="shared" ref="K7:L18" si="2">H7/E7*100</f>
        <v>44.659151905528716</v>
      </c>
      <c r="L7" s="19">
        <f t="shared" si="2"/>
        <v>44.774961200206931</v>
      </c>
    </row>
    <row r="8" spans="1:12" x14ac:dyDescent="0.15">
      <c r="A8" s="14"/>
      <c r="B8" s="15"/>
      <c r="C8" s="16" t="s">
        <v>1</v>
      </c>
      <c r="D8" s="20">
        <v>704</v>
      </c>
      <c r="E8" s="20">
        <v>684</v>
      </c>
      <c r="F8" s="17">
        <f t="shared" si="0"/>
        <v>1388</v>
      </c>
      <c r="G8" s="20">
        <v>350</v>
      </c>
      <c r="H8" s="20">
        <v>329</v>
      </c>
      <c r="I8" s="17">
        <f t="shared" si="1"/>
        <v>679</v>
      </c>
      <c r="J8" s="18">
        <f>G8/D8*100</f>
        <v>49.715909090909086</v>
      </c>
      <c r="K8" s="18">
        <f t="shared" si="2"/>
        <v>48.099415204678365</v>
      </c>
      <c r="L8" s="19">
        <f t="shared" si="2"/>
        <v>48.919308357348697</v>
      </c>
    </row>
    <row r="9" spans="1:12" x14ac:dyDescent="0.15">
      <c r="A9" s="14"/>
      <c r="B9" s="15" t="s">
        <v>31</v>
      </c>
      <c r="C9" s="16" t="s">
        <v>2</v>
      </c>
      <c r="D9" s="20">
        <v>939</v>
      </c>
      <c r="E9" s="20">
        <v>1046</v>
      </c>
      <c r="F9" s="17">
        <f t="shared" si="0"/>
        <v>1985</v>
      </c>
      <c r="G9" s="20">
        <v>421</v>
      </c>
      <c r="H9" s="20">
        <v>482</v>
      </c>
      <c r="I9" s="17">
        <f t="shared" si="1"/>
        <v>903</v>
      </c>
      <c r="J9" s="18">
        <f>G9/D9*100</f>
        <v>44.834930777422791</v>
      </c>
      <c r="K9" s="18">
        <f t="shared" si="2"/>
        <v>46.080305927342259</v>
      </c>
      <c r="L9" s="19">
        <f t="shared" si="2"/>
        <v>45.491183879093199</v>
      </c>
    </row>
    <row r="10" spans="1:12" x14ac:dyDescent="0.15">
      <c r="A10" s="14"/>
      <c r="B10" s="15"/>
      <c r="C10" s="16" t="s">
        <v>3</v>
      </c>
      <c r="D10" s="20">
        <v>1453</v>
      </c>
      <c r="E10" s="20">
        <v>1472</v>
      </c>
      <c r="F10" s="17">
        <f t="shared" si="0"/>
        <v>2925</v>
      </c>
      <c r="G10" s="20">
        <v>642</v>
      </c>
      <c r="H10" s="20">
        <v>633</v>
      </c>
      <c r="I10" s="17">
        <f t="shared" si="1"/>
        <v>1275</v>
      </c>
      <c r="J10" s="18">
        <f t="shared" ref="J10:J18" si="3">G10/D10*100</f>
        <v>44.184445973847211</v>
      </c>
      <c r="K10" s="18">
        <f t="shared" si="2"/>
        <v>43.002717391304344</v>
      </c>
      <c r="L10" s="19">
        <f t="shared" si="2"/>
        <v>43.589743589743591</v>
      </c>
    </row>
    <row r="11" spans="1:12" x14ac:dyDescent="0.15">
      <c r="A11" s="14"/>
      <c r="B11" s="15" t="s">
        <v>32</v>
      </c>
      <c r="C11" s="16" t="s">
        <v>4</v>
      </c>
      <c r="D11" s="20">
        <v>1881</v>
      </c>
      <c r="E11" s="20">
        <v>1924</v>
      </c>
      <c r="F11" s="17">
        <f t="shared" si="0"/>
        <v>3805</v>
      </c>
      <c r="G11" s="20">
        <v>901</v>
      </c>
      <c r="H11" s="20">
        <v>941</v>
      </c>
      <c r="I11" s="17">
        <f t="shared" si="1"/>
        <v>1842</v>
      </c>
      <c r="J11" s="18">
        <f t="shared" si="3"/>
        <v>47.900053163211062</v>
      </c>
      <c r="K11" s="18">
        <f t="shared" si="2"/>
        <v>48.908523908523911</v>
      </c>
      <c r="L11" s="19">
        <f t="shared" si="2"/>
        <v>48.409986859395531</v>
      </c>
    </row>
    <row r="12" spans="1:12" x14ac:dyDescent="0.15">
      <c r="A12" s="14">
        <v>18</v>
      </c>
      <c r="B12" s="15"/>
      <c r="C12" s="16" t="s">
        <v>5</v>
      </c>
      <c r="D12" s="20">
        <v>1915</v>
      </c>
      <c r="E12" s="20">
        <v>1751</v>
      </c>
      <c r="F12" s="17">
        <f t="shared" si="0"/>
        <v>3666</v>
      </c>
      <c r="G12" s="20">
        <v>879</v>
      </c>
      <c r="H12" s="20">
        <v>787</v>
      </c>
      <c r="I12" s="17">
        <f t="shared" si="1"/>
        <v>1666</v>
      </c>
      <c r="J12" s="18">
        <f t="shared" si="3"/>
        <v>45.900783289817234</v>
      </c>
      <c r="K12" s="18">
        <f t="shared" si="2"/>
        <v>44.945745288406627</v>
      </c>
      <c r="L12" s="19">
        <f t="shared" si="2"/>
        <v>45.444626295690128</v>
      </c>
    </row>
    <row r="13" spans="1:12" x14ac:dyDescent="0.15">
      <c r="A13" s="14"/>
      <c r="B13" s="15">
        <v>13</v>
      </c>
      <c r="C13" s="16" t="s">
        <v>6</v>
      </c>
      <c r="D13" s="20">
        <v>2258</v>
      </c>
      <c r="E13" s="20">
        <v>2212</v>
      </c>
      <c r="F13" s="17">
        <f t="shared" si="0"/>
        <v>4470</v>
      </c>
      <c r="G13" s="20">
        <v>964</v>
      </c>
      <c r="H13" s="20">
        <v>967</v>
      </c>
      <c r="I13" s="17">
        <f t="shared" si="1"/>
        <v>1931</v>
      </c>
      <c r="J13" s="18">
        <f t="shared" si="3"/>
        <v>42.69264836138175</v>
      </c>
      <c r="K13" s="18">
        <f t="shared" si="2"/>
        <v>43.716094032549726</v>
      </c>
      <c r="L13" s="19">
        <f t="shared" si="2"/>
        <v>43.199105145413867</v>
      </c>
    </row>
    <row r="14" spans="1:12" x14ac:dyDescent="0.15">
      <c r="A14" s="14" t="s">
        <v>33</v>
      </c>
      <c r="B14" s="15"/>
      <c r="C14" s="16" t="s">
        <v>7</v>
      </c>
      <c r="D14" s="20">
        <v>1401</v>
      </c>
      <c r="E14" s="20">
        <v>1330</v>
      </c>
      <c r="F14" s="17">
        <f t="shared" si="0"/>
        <v>2731</v>
      </c>
      <c r="G14" s="20">
        <v>588</v>
      </c>
      <c r="H14" s="20">
        <v>523</v>
      </c>
      <c r="I14" s="17">
        <f t="shared" si="1"/>
        <v>1111</v>
      </c>
      <c r="J14" s="18">
        <f t="shared" si="3"/>
        <v>41.970021413276228</v>
      </c>
      <c r="K14" s="18">
        <f t="shared" si="2"/>
        <v>39.323308270676691</v>
      </c>
      <c r="L14" s="19">
        <f t="shared" si="2"/>
        <v>40.681069205419263</v>
      </c>
    </row>
    <row r="15" spans="1:12" x14ac:dyDescent="0.15">
      <c r="A15" s="14"/>
      <c r="B15" s="15" t="s">
        <v>29</v>
      </c>
      <c r="C15" s="16" t="s">
        <v>8</v>
      </c>
      <c r="D15" s="20">
        <v>2002</v>
      </c>
      <c r="E15" s="20">
        <v>1950</v>
      </c>
      <c r="F15" s="17">
        <f t="shared" si="0"/>
        <v>3952</v>
      </c>
      <c r="G15" s="20">
        <v>831</v>
      </c>
      <c r="H15" s="20">
        <v>877</v>
      </c>
      <c r="I15" s="17">
        <f t="shared" si="1"/>
        <v>1708</v>
      </c>
      <c r="J15" s="18">
        <f t="shared" si="3"/>
        <v>41.50849150849151</v>
      </c>
      <c r="K15" s="18">
        <f t="shared" si="2"/>
        <v>44.974358974358978</v>
      </c>
      <c r="L15" s="19">
        <f t="shared" si="2"/>
        <v>43.218623481781378</v>
      </c>
    </row>
    <row r="16" spans="1:12" x14ac:dyDescent="0.15">
      <c r="A16" s="14">
        <v>19</v>
      </c>
      <c r="B16" s="15"/>
      <c r="C16" s="16" t="s">
        <v>9</v>
      </c>
      <c r="D16" s="20">
        <v>2916</v>
      </c>
      <c r="E16" s="20">
        <v>2887</v>
      </c>
      <c r="F16" s="17">
        <f t="shared" si="0"/>
        <v>5803</v>
      </c>
      <c r="G16" s="20">
        <v>1549</v>
      </c>
      <c r="H16" s="20">
        <v>1475</v>
      </c>
      <c r="I16" s="17">
        <f t="shared" si="1"/>
        <v>3024</v>
      </c>
      <c r="J16" s="18">
        <f t="shared" si="3"/>
        <v>53.120713305898491</v>
      </c>
      <c r="K16" s="18">
        <f t="shared" si="2"/>
        <v>51.091098025632142</v>
      </c>
      <c r="L16" s="19">
        <f t="shared" si="2"/>
        <v>52.110977080820263</v>
      </c>
    </row>
    <row r="17" spans="1:12" x14ac:dyDescent="0.15">
      <c r="A17" s="14"/>
      <c r="B17" s="15" t="s">
        <v>30</v>
      </c>
      <c r="C17" s="16" t="s">
        <v>10</v>
      </c>
      <c r="D17" s="20">
        <v>1830</v>
      </c>
      <c r="E17" s="20">
        <v>1790</v>
      </c>
      <c r="F17" s="17">
        <f t="shared" si="0"/>
        <v>3620</v>
      </c>
      <c r="G17" s="20">
        <v>871</v>
      </c>
      <c r="H17" s="20">
        <v>875</v>
      </c>
      <c r="I17" s="17">
        <f t="shared" si="1"/>
        <v>1746</v>
      </c>
      <c r="J17" s="18">
        <f t="shared" si="3"/>
        <v>47.595628415300546</v>
      </c>
      <c r="K17" s="18">
        <f t="shared" si="2"/>
        <v>48.882681564245814</v>
      </c>
      <c r="L17" s="19">
        <f t="shared" si="2"/>
        <v>48.232044198895032</v>
      </c>
    </row>
    <row r="18" spans="1:12" x14ac:dyDescent="0.15">
      <c r="A18" s="14" t="s">
        <v>34</v>
      </c>
      <c r="B18" s="15"/>
      <c r="C18" s="16" t="s">
        <v>11</v>
      </c>
      <c r="D18" s="20">
        <v>3386</v>
      </c>
      <c r="E18" s="20">
        <v>3294</v>
      </c>
      <c r="F18" s="17">
        <f t="shared" si="0"/>
        <v>6680</v>
      </c>
      <c r="G18" s="20">
        <v>1799</v>
      </c>
      <c r="H18" s="20">
        <v>1774</v>
      </c>
      <c r="I18" s="17">
        <f t="shared" si="1"/>
        <v>3573</v>
      </c>
      <c r="J18" s="18">
        <f t="shared" si="3"/>
        <v>53.130537507383345</v>
      </c>
      <c r="K18" s="18">
        <f t="shared" si="2"/>
        <v>53.855494839101389</v>
      </c>
      <c r="L18" s="19">
        <f t="shared" si="2"/>
        <v>53.488023952095809</v>
      </c>
    </row>
    <row r="19" spans="1:12" x14ac:dyDescent="0.15">
      <c r="A19" s="14"/>
      <c r="B19" s="15">
        <v>15</v>
      </c>
      <c r="C19" s="16" t="s">
        <v>12</v>
      </c>
      <c r="D19" s="20">
        <v>2651</v>
      </c>
      <c r="E19" s="20">
        <v>2446</v>
      </c>
      <c r="F19" s="17">
        <f t="shared" si="0"/>
        <v>5097</v>
      </c>
      <c r="G19" s="20">
        <v>1312</v>
      </c>
      <c r="H19" s="20">
        <v>1264</v>
      </c>
      <c r="I19" s="17">
        <f t="shared" si="1"/>
        <v>2576</v>
      </c>
      <c r="J19" s="18">
        <f>G19/D19*100</f>
        <v>49.490758204451154</v>
      </c>
      <c r="K19" s="18">
        <f>H19/E19*100</f>
        <v>51.676206050695015</v>
      </c>
      <c r="L19" s="19">
        <f>I19/F19*100</f>
        <v>50.539533058661959</v>
      </c>
    </row>
    <row r="20" spans="1:12" x14ac:dyDescent="0.15">
      <c r="A20" s="14"/>
      <c r="B20" s="15"/>
      <c r="C20" s="16" t="s">
        <v>13</v>
      </c>
      <c r="D20" s="20">
        <v>2784</v>
      </c>
      <c r="E20" s="20">
        <v>2718</v>
      </c>
      <c r="F20" s="17">
        <f t="shared" si="0"/>
        <v>5502</v>
      </c>
      <c r="G20" s="20">
        <v>1323</v>
      </c>
      <c r="H20" s="20">
        <v>1360</v>
      </c>
      <c r="I20" s="17">
        <f t="shared" si="1"/>
        <v>2683</v>
      </c>
      <c r="J20" s="18">
        <f t="shared" ref="J20:L24" si="4">G20/D20*100</f>
        <v>47.521551724137936</v>
      </c>
      <c r="K20" s="18">
        <f t="shared" si="4"/>
        <v>50.036791758646061</v>
      </c>
      <c r="L20" s="19">
        <f t="shared" si="4"/>
        <v>48.764085786986548</v>
      </c>
    </row>
    <row r="21" spans="1:12" x14ac:dyDescent="0.15">
      <c r="A21" s="14"/>
      <c r="B21" s="15" t="s">
        <v>35</v>
      </c>
      <c r="C21" s="16" t="s">
        <v>14</v>
      </c>
      <c r="D21" s="20">
        <v>1302</v>
      </c>
      <c r="E21" s="20">
        <v>1175</v>
      </c>
      <c r="F21" s="17">
        <f t="shared" si="0"/>
        <v>2477</v>
      </c>
      <c r="G21" s="20">
        <v>678</v>
      </c>
      <c r="H21" s="20">
        <v>592</v>
      </c>
      <c r="I21" s="17">
        <f t="shared" si="1"/>
        <v>1270</v>
      </c>
      <c r="J21" s="18">
        <f t="shared" si="4"/>
        <v>52.073732718894007</v>
      </c>
      <c r="K21" s="18">
        <f t="shared" si="4"/>
        <v>50.382978723404257</v>
      </c>
      <c r="L21" s="19">
        <f t="shared" si="4"/>
        <v>51.271699636657239</v>
      </c>
    </row>
    <row r="22" spans="1:12" x14ac:dyDescent="0.15">
      <c r="A22" s="14"/>
      <c r="B22" s="15"/>
      <c r="C22" s="16" t="s">
        <v>15</v>
      </c>
      <c r="D22" s="20">
        <v>1483</v>
      </c>
      <c r="E22" s="20">
        <v>1436</v>
      </c>
      <c r="F22" s="17">
        <f t="shared" si="0"/>
        <v>2919</v>
      </c>
      <c r="G22" s="20">
        <v>694</v>
      </c>
      <c r="H22" s="20">
        <v>668</v>
      </c>
      <c r="I22" s="17">
        <f t="shared" si="1"/>
        <v>1362</v>
      </c>
      <c r="J22" s="18">
        <f t="shared" si="4"/>
        <v>46.797033041132842</v>
      </c>
      <c r="K22" s="18">
        <f t="shared" si="4"/>
        <v>46.518105849582177</v>
      </c>
      <c r="L22" s="19">
        <f t="shared" si="4"/>
        <v>46.659815005138746</v>
      </c>
    </row>
    <row r="23" spans="1:12" x14ac:dyDescent="0.15">
      <c r="A23" s="14"/>
      <c r="B23" s="15"/>
      <c r="C23" s="16" t="s">
        <v>16</v>
      </c>
      <c r="D23" s="20">
        <v>1294</v>
      </c>
      <c r="E23" s="20">
        <v>1251</v>
      </c>
      <c r="F23" s="17">
        <f t="shared" si="0"/>
        <v>2545</v>
      </c>
      <c r="G23" s="20">
        <v>567</v>
      </c>
      <c r="H23" s="20">
        <v>501</v>
      </c>
      <c r="I23" s="17">
        <f t="shared" si="1"/>
        <v>1068</v>
      </c>
      <c r="J23" s="18">
        <f t="shared" si="4"/>
        <v>43.817619783616692</v>
      </c>
      <c r="K23" s="18">
        <f t="shared" si="4"/>
        <v>40.047961630695447</v>
      </c>
      <c r="L23" s="19">
        <f t="shared" si="4"/>
        <v>41.964636542239688</v>
      </c>
    </row>
    <row r="24" spans="1:12" s="27" customFormat="1" x14ac:dyDescent="0.15">
      <c r="A24" s="21"/>
      <c r="B24" s="22"/>
      <c r="C24" s="23" t="s">
        <v>21</v>
      </c>
      <c r="D24" s="24">
        <f t="shared" ref="D24:E24" si="5">SUM(D6:D23)</f>
        <v>34664</v>
      </c>
      <c r="E24" s="24">
        <f t="shared" si="5"/>
        <v>33617</v>
      </c>
      <c r="F24" s="24">
        <f>SUM(F6:F23)</f>
        <v>68281</v>
      </c>
      <c r="G24" s="24">
        <f t="shared" ref="G24:H24" si="6">SUM(G6:G23)</f>
        <v>16303</v>
      </c>
      <c r="H24" s="24">
        <f t="shared" si="6"/>
        <v>15898</v>
      </c>
      <c r="I24" s="24">
        <f>SUM(I6:I23)</f>
        <v>32201</v>
      </c>
      <c r="J24" s="25">
        <f t="shared" si="4"/>
        <v>47.031502423263326</v>
      </c>
      <c r="K24" s="25">
        <f t="shared" si="4"/>
        <v>47.291548918701849</v>
      </c>
      <c r="L24" s="26">
        <f t="shared" si="4"/>
        <v>47.159531934213035</v>
      </c>
    </row>
    <row r="25" spans="1:12" x14ac:dyDescent="0.15">
      <c r="A25" s="8"/>
      <c r="B25" s="9"/>
      <c r="C25" s="10" t="s">
        <v>22</v>
      </c>
      <c r="D25" s="11">
        <v>7870</v>
      </c>
      <c r="E25" s="11">
        <v>7369</v>
      </c>
      <c r="F25" s="11">
        <f>SUM(D25:E25)</f>
        <v>15239</v>
      </c>
      <c r="G25" s="11">
        <v>2478</v>
      </c>
      <c r="H25" s="11">
        <v>2441</v>
      </c>
      <c r="I25" s="11">
        <f>SUM(G25:H25)</f>
        <v>4919</v>
      </c>
      <c r="J25" s="12">
        <f>G25/D25*100</f>
        <v>31.486658195679794</v>
      </c>
      <c r="K25" s="12">
        <f>H25/E25*100</f>
        <v>33.12525444429366</v>
      </c>
      <c r="L25" s="13">
        <f>I25/F25*100</f>
        <v>32.279020933132095</v>
      </c>
    </row>
    <row r="26" spans="1:12" x14ac:dyDescent="0.15">
      <c r="A26" s="14"/>
      <c r="B26" s="15"/>
      <c r="C26" s="16" t="s">
        <v>0</v>
      </c>
      <c r="D26" s="17">
        <v>6977</v>
      </c>
      <c r="E26" s="17">
        <v>6571</v>
      </c>
      <c r="F26" s="17">
        <f t="shared" ref="F26:F42" si="7">SUM(D26:E26)</f>
        <v>13548</v>
      </c>
      <c r="G26" s="17">
        <v>2236</v>
      </c>
      <c r="H26" s="17">
        <v>2302</v>
      </c>
      <c r="I26" s="17">
        <f t="shared" ref="I26:I42" si="8">SUM(G26:H26)</f>
        <v>4538</v>
      </c>
      <c r="J26" s="18">
        <f t="shared" ref="J26:J57" si="9">G26/D26*100</f>
        <v>32.048158234198084</v>
      </c>
      <c r="K26" s="18">
        <f t="shared" ref="K26:L89" si="10">H26/E26*100</f>
        <v>35.032719525186423</v>
      </c>
      <c r="L26" s="19">
        <f t="shared" si="10"/>
        <v>33.495718925302626</v>
      </c>
    </row>
    <row r="27" spans="1:12" x14ac:dyDescent="0.15">
      <c r="A27" s="14"/>
      <c r="B27" s="15"/>
      <c r="C27" s="16" t="s">
        <v>1</v>
      </c>
      <c r="D27" s="20">
        <v>2456</v>
      </c>
      <c r="E27" s="20">
        <v>2454</v>
      </c>
      <c r="F27" s="17">
        <f t="shared" si="7"/>
        <v>4910</v>
      </c>
      <c r="G27" s="20">
        <v>816</v>
      </c>
      <c r="H27" s="20">
        <v>903</v>
      </c>
      <c r="I27" s="17">
        <f t="shared" si="8"/>
        <v>1719</v>
      </c>
      <c r="J27" s="18">
        <f t="shared" si="9"/>
        <v>33.22475570032573</v>
      </c>
      <c r="K27" s="18">
        <f t="shared" si="10"/>
        <v>36.79706601466993</v>
      </c>
      <c r="L27" s="19">
        <f t="shared" si="10"/>
        <v>35.010183299389006</v>
      </c>
    </row>
    <row r="28" spans="1:12" x14ac:dyDescent="0.15">
      <c r="A28" s="14"/>
      <c r="B28" s="15" t="s">
        <v>31</v>
      </c>
      <c r="C28" s="16" t="s">
        <v>2</v>
      </c>
      <c r="D28" s="20">
        <v>3046</v>
      </c>
      <c r="E28" s="20">
        <v>3032</v>
      </c>
      <c r="F28" s="17">
        <f t="shared" si="7"/>
        <v>6078</v>
      </c>
      <c r="G28" s="20">
        <v>1006</v>
      </c>
      <c r="H28" s="20">
        <v>1093</v>
      </c>
      <c r="I28" s="17">
        <f t="shared" si="8"/>
        <v>2099</v>
      </c>
      <c r="J28" s="18">
        <f t="shared" si="9"/>
        <v>33.026920551543007</v>
      </c>
      <c r="K28" s="18">
        <f t="shared" si="10"/>
        <v>36.048812664907651</v>
      </c>
      <c r="L28" s="19">
        <f t="shared" si="10"/>
        <v>34.53438631128661</v>
      </c>
    </row>
    <row r="29" spans="1:12" x14ac:dyDescent="0.15">
      <c r="A29" s="14"/>
      <c r="B29" s="15"/>
      <c r="C29" s="16" t="s">
        <v>3</v>
      </c>
      <c r="D29" s="20">
        <v>5099</v>
      </c>
      <c r="E29" s="20">
        <v>5196</v>
      </c>
      <c r="F29" s="17">
        <f t="shared" si="7"/>
        <v>10295</v>
      </c>
      <c r="G29" s="20">
        <v>1636</v>
      </c>
      <c r="H29" s="20">
        <v>1757</v>
      </c>
      <c r="I29" s="17">
        <f t="shared" si="8"/>
        <v>3393</v>
      </c>
      <c r="J29" s="18">
        <f t="shared" si="9"/>
        <v>32.084722494606787</v>
      </c>
      <c r="K29" s="18">
        <f t="shared" si="10"/>
        <v>33.814472671285607</v>
      </c>
      <c r="L29" s="19">
        <f t="shared" si="10"/>
        <v>32.95774647887324</v>
      </c>
    </row>
    <row r="30" spans="1:12" x14ac:dyDescent="0.15">
      <c r="A30" s="14"/>
      <c r="B30" s="15" t="s">
        <v>32</v>
      </c>
      <c r="C30" s="16" t="s">
        <v>4</v>
      </c>
      <c r="D30" s="20">
        <v>5288</v>
      </c>
      <c r="E30" s="20">
        <v>5074</v>
      </c>
      <c r="F30" s="17">
        <f t="shared" si="7"/>
        <v>10362</v>
      </c>
      <c r="G30" s="20">
        <v>1982</v>
      </c>
      <c r="H30" s="20">
        <v>2024</v>
      </c>
      <c r="I30" s="17">
        <f t="shared" si="8"/>
        <v>4006</v>
      </c>
      <c r="J30" s="18">
        <f t="shared" si="9"/>
        <v>37.481089258698944</v>
      </c>
      <c r="K30" s="18">
        <f t="shared" si="10"/>
        <v>39.889633425305476</v>
      </c>
      <c r="L30" s="19">
        <f t="shared" si="10"/>
        <v>38.660490252846941</v>
      </c>
    </row>
    <row r="31" spans="1:12" x14ac:dyDescent="0.15">
      <c r="A31" s="14">
        <v>20</v>
      </c>
      <c r="B31" s="15"/>
      <c r="C31" s="16" t="s">
        <v>5</v>
      </c>
      <c r="D31" s="20">
        <v>5914</v>
      </c>
      <c r="E31" s="20">
        <v>5493</v>
      </c>
      <c r="F31" s="17">
        <f t="shared" si="7"/>
        <v>11407</v>
      </c>
      <c r="G31" s="20">
        <v>2047</v>
      </c>
      <c r="H31" s="20">
        <v>2033</v>
      </c>
      <c r="I31" s="17">
        <f t="shared" si="8"/>
        <v>4080</v>
      </c>
      <c r="J31" s="18">
        <f t="shared" si="9"/>
        <v>34.612783226242819</v>
      </c>
      <c r="K31" s="18">
        <f t="shared" si="10"/>
        <v>37.010740943018391</v>
      </c>
      <c r="L31" s="19">
        <f t="shared" si="10"/>
        <v>35.767511177347245</v>
      </c>
    </row>
    <row r="32" spans="1:12" x14ac:dyDescent="0.15">
      <c r="A32" s="14"/>
      <c r="B32" s="15">
        <v>8</v>
      </c>
      <c r="C32" s="16" t="s">
        <v>6</v>
      </c>
      <c r="D32" s="20">
        <v>5799</v>
      </c>
      <c r="E32" s="20">
        <v>5759</v>
      </c>
      <c r="F32" s="17">
        <f t="shared" si="7"/>
        <v>11558</v>
      </c>
      <c r="G32" s="20">
        <v>2025</v>
      </c>
      <c r="H32" s="20">
        <v>2087</v>
      </c>
      <c r="I32" s="17">
        <f t="shared" si="8"/>
        <v>4112</v>
      </c>
      <c r="J32" s="18">
        <f t="shared" si="9"/>
        <v>34.919813760993272</v>
      </c>
      <c r="K32" s="18">
        <f t="shared" si="10"/>
        <v>36.238930369855879</v>
      </c>
      <c r="L32" s="19">
        <f t="shared" si="10"/>
        <v>35.577089461844608</v>
      </c>
    </row>
    <row r="33" spans="1:12" x14ac:dyDescent="0.15">
      <c r="A33" s="14" t="s">
        <v>36</v>
      </c>
      <c r="B33" s="15"/>
      <c r="C33" s="16" t="s">
        <v>7</v>
      </c>
      <c r="D33" s="20">
        <v>3928</v>
      </c>
      <c r="E33" s="20">
        <v>3807</v>
      </c>
      <c r="F33" s="17">
        <f t="shared" si="7"/>
        <v>7735</v>
      </c>
      <c r="G33" s="20">
        <v>1241</v>
      </c>
      <c r="H33" s="20">
        <v>1314</v>
      </c>
      <c r="I33" s="17">
        <f t="shared" si="8"/>
        <v>2555</v>
      </c>
      <c r="J33" s="18">
        <f t="shared" si="9"/>
        <v>31.593686354378818</v>
      </c>
      <c r="K33" s="18">
        <f t="shared" si="10"/>
        <v>34.515366430260045</v>
      </c>
      <c r="L33" s="19">
        <f t="shared" si="10"/>
        <v>33.031674208144793</v>
      </c>
    </row>
    <row r="34" spans="1:12" x14ac:dyDescent="0.15">
      <c r="A34" s="14"/>
      <c r="B34" s="15" t="s">
        <v>29</v>
      </c>
      <c r="C34" s="16" t="s">
        <v>8</v>
      </c>
      <c r="D34" s="20">
        <v>5265</v>
      </c>
      <c r="E34" s="20">
        <v>4788</v>
      </c>
      <c r="F34" s="17">
        <f t="shared" si="7"/>
        <v>10053</v>
      </c>
      <c r="G34" s="20">
        <v>1690</v>
      </c>
      <c r="H34" s="20">
        <v>1758</v>
      </c>
      <c r="I34" s="17">
        <f t="shared" si="8"/>
        <v>3448</v>
      </c>
      <c r="J34" s="18">
        <f t="shared" si="9"/>
        <v>32.098765432098766</v>
      </c>
      <c r="K34" s="18">
        <f t="shared" si="10"/>
        <v>36.716791979949875</v>
      </c>
      <c r="L34" s="19">
        <f t="shared" si="10"/>
        <v>34.298219436983985</v>
      </c>
    </row>
    <row r="35" spans="1:12" x14ac:dyDescent="0.15">
      <c r="A35" s="14">
        <v>24</v>
      </c>
      <c r="B35" s="15"/>
      <c r="C35" s="16" t="s">
        <v>9</v>
      </c>
      <c r="D35" s="20">
        <v>9738</v>
      </c>
      <c r="E35" s="20">
        <v>9628</v>
      </c>
      <c r="F35" s="17">
        <f t="shared" si="7"/>
        <v>19366</v>
      </c>
      <c r="G35" s="20">
        <v>3587</v>
      </c>
      <c r="H35" s="20">
        <v>3710</v>
      </c>
      <c r="I35" s="17">
        <f t="shared" si="8"/>
        <v>7297</v>
      </c>
      <c r="J35" s="18">
        <f t="shared" si="9"/>
        <v>36.83507907167796</v>
      </c>
      <c r="K35" s="18">
        <f t="shared" si="10"/>
        <v>38.53344412131284</v>
      </c>
      <c r="L35" s="19">
        <f t="shared" si="10"/>
        <v>37.679438190643396</v>
      </c>
    </row>
    <row r="36" spans="1:12" x14ac:dyDescent="0.15">
      <c r="A36" s="14"/>
      <c r="B36" s="15" t="s">
        <v>30</v>
      </c>
      <c r="C36" s="16" t="s">
        <v>10</v>
      </c>
      <c r="D36" s="20">
        <v>4829</v>
      </c>
      <c r="E36" s="20">
        <v>4885</v>
      </c>
      <c r="F36" s="17">
        <f t="shared" si="7"/>
        <v>9714</v>
      </c>
      <c r="G36" s="20">
        <v>1834</v>
      </c>
      <c r="H36" s="20">
        <v>1907</v>
      </c>
      <c r="I36" s="17">
        <f t="shared" si="8"/>
        <v>3741</v>
      </c>
      <c r="J36" s="18">
        <f t="shared" si="9"/>
        <v>37.978877614412923</v>
      </c>
      <c r="K36" s="18">
        <f t="shared" si="10"/>
        <v>39.037871033776867</v>
      </c>
      <c r="L36" s="19">
        <f t="shared" si="10"/>
        <v>38.511426806670784</v>
      </c>
    </row>
    <row r="37" spans="1:12" x14ac:dyDescent="0.15">
      <c r="A37" s="14" t="s">
        <v>34</v>
      </c>
      <c r="B37" s="15"/>
      <c r="C37" s="16" t="s">
        <v>11</v>
      </c>
      <c r="D37" s="20">
        <v>9269</v>
      </c>
      <c r="E37" s="20">
        <v>9195</v>
      </c>
      <c r="F37" s="17">
        <f t="shared" si="7"/>
        <v>18464</v>
      </c>
      <c r="G37" s="20">
        <v>3840</v>
      </c>
      <c r="H37" s="20">
        <v>4082</v>
      </c>
      <c r="I37" s="17">
        <f t="shared" si="8"/>
        <v>7922</v>
      </c>
      <c r="J37" s="18">
        <f t="shared" si="9"/>
        <v>41.428417304995143</v>
      </c>
      <c r="K37" s="18">
        <f t="shared" si="10"/>
        <v>44.393692224034801</v>
      </c>
      <c r="L37" s="19">
        <f t="shared" si="10"/>
        <v>42.905112651646448</v>
      </c>
    </row>
    <row r="38" spans="1:12" x14ac:dyDescent="0.15">
      <c r="A38" s="14"/>
      <c r="B38" s="15">
        <v>13</v>
      </c>
      <c r="C38" s="16" t="s">
        <v>12</v>
      </c>
      <c r="D38" s="20">
        <v>6398</v>
      </c>
      <c r="E38" s="20">
        <v>6359</v>
      </c>
      <c r="F38" s="17">
        <f t="shared" si="7"/>
        <v>12757</v>
      </c>
      <c r="G38" s="20">
        <v>2537</v>
      </c>
      <c r="H38" s="20">
        <v>2738</v>
      </c>
      <c r="I38" s="17">
        <f t="shared" si="8"/>
        <v>5275</v>
      </c>
      <c r="J38" s="18">
        <f t="shared" si="9"/>
        <v>39.653016567677405</v>
      </c>
      <c r="K38" s="18">
        <f>H38/E38*100</f>
        <v>43.057084447240136</v>
      </c>
      <c r="L38" s="19">
        <f>I38/F38*100</f>
        <v>41.349847142745162</v>
      </c>
    </row>
    <row r="39" spans="1:12" x14ac:dyDescent="0.15">
      <c r="A39" s="14"/>
      <c r="B39" s="15"/>
      <c r="C39" s="16" t="s">
        <v>13</v>
      </c>
      <c r="D39" s="20">
        <v>6967</v>
      </c>
      <c r="E39" s="20">
        <v>6840</v>
      </c>
      <c r="F39" s="17">
        <f t="shared" si="7"/>
        <v>13807</v>
      </c>
      <c r="G39" s="20">
        <v>2532</v>
      </c>
      <c r="H39" s="20">
        <v>2716</v>
      </c>
      <c r="I39" s="17">
        <f t="shared" si="8"/>
        <v>5248</v>
      </c>
      <c r="J39" s="18">
        <f t="shared" si="9"/>
        <v>36.342758719678486</v>
      </c>
      <c r="K39" s="18">
        <f t="shared" si="10"/>
        <v>39.707602339181285</v>
      </c>
      <c r="L39" s="19">
        <f t="shared" si="10"/>
        <v>38.009705221988845</v>
      </c>
    </row>
    <row r="40" spans="1:12" x14ac:dyDescent="0.15">
      <c r="A40" s="14"/>
      <c r="B40" s="15" t="s">
        <v>35</v>
      </c>
      <c r="C40" s="16" t="s">
        <v>14</v>
      </c>
      <c r="D40" s="20">
        <v>2973</v>
      </c>
      <c r="E40" s="20">
        <v>2885</v>
      </c>
      <c r="F40" s="17">
        <f t="shared" si="7"/>
        <v>5858</v>
      </c>
      <c r="G40" s="20">
        <v>1197</v>
      </c>
      <c r="H40" s="20">
        <v>1142</v>
      </c>
      <c r="I40" s="17">
        <f t="shared" si="8"/>
        <v>2339</v>
      </c>
      <c r="J40" s="18">
        <f t="shared" si="9"/>
        <v>40.262361251261353</v>
      </c>
      <c r="K40" s="18">
        <f t="shared" si="10"/>
        <v>39.584055459272101</v>
      </c>
      <c r="L40" s="19">
        <f t="shared" si="10"/>
        <v>39.928303175145103</v>
      </c>
    </row>
    <row r="41" spans="1:12" x14ac:dyDescent="0.15">
      <c r="A41" s="14"/>
      <c r="B41" s="15"/>
      <c r="C41" s="16" t="s">
        <v>15</v>
      </c>
      <c r="D41" s="20">
        <v>3621</v>
      </c>
      <c r="E41" s="20">
        <v>3743</v>
      </c>
      <c r="F41" s="17">
        <f t="shared" si="7"/>
        <v>7364</v>
      </c>
      <c r="G41" s="20">
        <v>1291</v>
      </c>
      <c r="H41" s="20">
        <v>1475</v>
      </c>
      <c r="I41" s="17">
        <f t="shared" si="8"/>
        <v>2766</v>
      </c>
      <c r="J41" s="18">
        <f t="shared" si="9"/>
        <v>35.653134493233914</v>
      </c>
      <c r="K41" s="18">
        <f t="shared" si="10"/>
        <v>39.40689286668448</v>
      </c>
      <c r="L41" s="19">
        <f t="shared" si="10"/>
        <v>37.561108093427485</v>
      </c>
    </row>
    <row r="42" spans="1:12" x14ac:dyDescent="0.15">
      <c r="A42" s="14"/>
      <c r="B42" s="15"/>
      <c r="C42" s="16" t="s">
        <v>16</v>
      </c>
      <c r="D42" s="20">
        <v>3252</v>
      </c>
      <c r="E42" s="20">
        <v>3173</v>
      </c>
      <c r="F42" s="17">
        <f t="shared" si="7"/>
        <v>6425</v>
      </c>
      <c r="G42" s="20">
        <v>1048</v>
      </c>
      <c r="H42" s="20">
        <v>1046</v>
      </c>
      <c r="I42" s="17">
        <f t="shared" si="8"/>
        <v>2094</v>
      </c>
      <c r="J42" s="18">
        <f t="shared" si="9"/>
        <v>32.226322263222634</v>
      </c>
      <c r="K42" s="18">
        <f t="shared" si="10"/>
        <v>32.965647652064298</v>
      </c>
      <c r="L42" s="19">
        <f t="shared" si="10"/>
        <v>32.591439688715951</v>
      </c>
    </row>
    <row r="43" spans="1:12" s="27" customFormat="1" x14ac:dyDescent="0.15">
      <c r="A43" s="21"/>
      <c r="B43" s="22"/>
      <c r="C43" s="23" t="s">
        <v>21</v>
      </c>
      <c r="D43" s="24">
        <f>SUM(D25:D42)</f>
        <v>98689</v>
      </c>
      <c r="E43" s="24">
        <f t="shared" ref="E43" si="11">SUM(E25:E42)</f>
        <v>96251</v>
      </c>
      <c r="F43" s="24">
        <f>SUM(F25:F42)</f>
        <v>194940</v>
      </c>
      <c r="G43" s="24">
        <f>SUM(G25:G42)</f>
        <v>35023</v>
      </c>
      <c r="H43" s="24">
        <f t="shared" ref="H43" si="12">SUM(H25:H42)</f>
        <v>36528</v>
      </c>
      <c r="I43" s="24">
        <f>SUM(I25:I42)</f>
        <v>71551</v>
      </c>
      <c r="J43" s="25">
        <f t="shared" si="9"/>
        <v>35.488250970219582</v>
      </c>
      <c r="K43" s="25">
        <f t="shared" si="10"/>
        <v>37.950774537407405</v>
      </c>
      <c r="L43" s="26">
        <f t="shared" si="10"/>
        <v>36.704114086385552</v>
      </c>
    </row>
    <row r="44" spans="1:12" x14ac:dyDescent="0.15">
      <c r="A44" s="8"/>
      <c r="B44" s="9"/>
      <c r="C44" s="16" t="s">
        <v>22</v>
      </c>
      <c r="D44" s="11">
        <v>9612</v>
      </c>
      <c r="E44" s="11">
        <v>8153</v>
      </c>
      <c r="F44" s="11">
        <f>SUM(D44:E44)</f>
        <v>17765</v>
      </c>
      <c r="G44" s="11">
        <v>3095</v>
      </c>
      <c r="H44" s="11">
        <v>3055</v>
      </c>
      <c r="I44" s="11">
        <f>SUM(G44:H44)</f>
        <v>6150</v>
      </c>
      <c r="J44" s="18">
        <f t="shared" si="9"/>
        <v>32.199334165626297</v>
      </c>
      <c r="K44" s="18">
        <f t="shared" si="10"/>
        <v>37.470869618545322</v>
      </c>
      <c r="L44" s="19">
        <f t="shared" si="10"/>
        <v>34.618632141851954</v>
      </c>
    </row>
    <row r="45" spans="1:12" x14ac:dyDescent="0.15">
      <c r="A45" s="14"/>
      <c r="B45" s="15"/>
      <c r="C45" s="16" t="s">
        <v>0</v>
      </c>
      <c r="D45" s="17">
        <v>8945</v>
      </c>
      <c r="E45" s="17">
        <v>7643</v>
      </c>
      <c r="F45" s="17">
        <f t="shared" ref="F45:F61" si="13">SUM(D45:E45)</f>
        <v>16588</v>
      </c>
      <c r="G45" s="17">
        <v>3107</v>
      </c>
      <c r="H45" s="17">
        <v>3046</v>
      </c>
      <c r="I45" s="17">
        <f t="shared" ref="I45:I61" si="14">SUM(G45:H45)</f>
        <v>6153</v>
      </c>
      <c r="J45" s="18">
        <f t="shared" si="9"/>
        <v>34.73448854108441</v>
      </c>
      <c r="K45" s="18">
        <f t="shared" si="10"/>
        <v>39.853460682977889</v>
      </c>
      <c r="L45" s="19">
        <f t="shared" si="10"/>
        <v>37.093079334458643</v>
      </c>
    </row>
    <row r="46" spans="1:12" x14ac:dyDescent="0.15">
      <c r="A46" s="14"/>
      <c r="B46" s="15"/>
      <c r="C46" s="16" t="s">
        <v>1</v>
      </c>
      <c r="D46" s="20">
        <v>3722</v>
      </c>
      <c r="E46" s="20">
        <v>3339</v>
      </c>
      <c r="F46" s="17">
        <f t="shared" si="13"/>
        <v>7061</v>
      </c>
      <c r="G46" s="20">
        <v>1249</v>
      </c>
      <c r="H46" s="20">
        <v>1366</v>
      </c>
      <c r="I46" s="17">
        <f t="shared" si="14"/>
        <v>2615</v>
      </c>
      <c r="J46" s="18">
        <f t="shared" si="9"/>
        <v>33.557227297152068</v>
      </c>
      <c r="K46" s="18">
        <f t="shared" si="10"/>
        <v>40.910452231206953</v>
      </c>
      <c r="L46" s="19">
        <f t="shared" si="10"/>
        <v>37.034414388896757</v>
      </c>
    </row>
    <row r="47" spans="1:12" x14ac:dyDescent="0.15">
      <c r="A47" s="14"/>
      <c r="B47" s="15" t="s">
        <v>31</v>
      </c>
      <c r="C47" s="16" t="s">
        <v>2</v>
      </c>
      <c r="D47" s="20">
        <v>3840</v>
      </c>
      <c r="E47" s="20">
        <v>3401</v>
      </c>
      <c r="F47" s="17">
        <f t="shared" si="13"/>
        <v>7241</v>
      </c>
      <c r="G47" s="20">
        <v>1224</v>
      </c>
      <c r="H47" s="20">
        <v>1239</v>
      </c>
      <c r="I47" s="17">
        <f t="shared" si="14"/>
        <v>2463</v>
      </c>
      <c r="J47" s="18">
        <f t="shared" si="9"/>
        <v>31.874999999999996</v>
      </c>
      <c r="K47" s="18">
        <f t="shared" si="10"/>
        <v>36.430461628932662</v>
      </c>
      <c r="L47" s="19">
        <f t="shared" si="10"/>
        <v>34.014638862035632</v>
      </c>
    </row>
    <row r="48" spans="1:12" x14ac:dyDescent="0.15">
      <c r="A48" s="14"/>
      <c r="B48" s="15"/>
      <c r="C48" s="16" t="s">
        <v>3</v>
      </c>
      <c r="D48" s="20">
        <v>5918</v>
      </c>
      <c r="E48" s="20">
        <v>5424</v>
      </c>
      <c r="F48" s="17">
        <f t="shared" si="13"/>
        <v>11342</v>
      </c>
      <c r="G48" s="20">
        <v>1897</v>
      </c>
      <c r="H48" s="20">
        <v>2006</v>
      </c>
      <c r="I48" s="17">
        <f t="shared" si="14"/>
        <v>3903</v>
      </c>
      <c r="J48" s="18">
        <f t="shared" si="9"/>
        <v>32.054748225751943</v>
      </c>
      <c r="K48" s="18">
        <f t="shared" si="10"/>
        <v>36.983775811209441</v>
      </c>
      <c r="L48" s="19">
        <f t="shared" si="10"/>
        <v>34.411920296244048</v>
      </c>
    </row>
    <row r="49" spans="1:12" x14ac:dyDescent="0.15">
      <c r="A49" s="14"/>
      <c r="B49" s="15" t="s">
        <v>32</v>
      </c>
      <c r="C49" s="16" t="s">
        <v>4</v>
      </c>
      <c r="D49" s="20">
        <v>4987</v>
      </c>
      <c r="E49" s="20">
        <v>5153</v>
      </c>
      <c r="F49" s="17">
        <f t="shared" si="13"/>
        <v>10140</v>
      </c>
      <c r="G49" s="20">
        <v>1725</v>
      </c>
      <c r="H49" s="20">
        <v>2114</v>
      </c>
      <c r="I49" s="17">
        <f t="shared" si="14"/>
        <v>3839</v>
      </c>
      <c r="J49" s="18">
        <f t="shared" si="9"/>
        <v>34.589933827952677</v>
      </c>
      <c r="K49" s="18">
        <f t="shared" si="10"/>
        <v>41.024645837376283</v>
      </c>
      <c r="L49" s="19">
        <f t="shared" si="10"/>
        <v>37.859960552268248</v>
      </c>
    </row>
    <row r="50" spans="1:12" x14ac:dyDescent="0.15">
      <c r="A50" s="14">
        <v>25</v>
      </c>
      <c r="B50" s="15"/>
      <c r="C50" s="16" t="s">
        <v>5</v>
      </c>
      <c r="D50" s="20">
        <v>5726</v>
      </c>
      <c r="E50" s="20">
        <v>5302</v>
      </c>
      <c r="F50" s="17">
        <f t="shared" si="13"/>
        <v>11028</v>
      </c>
      <c r="G50" s="20">
        <v>1962</v>
      </c>
      <c r="H50" s="20">
        <v>2076</v>
      </c>
      <c r="I50" s="17">
        <f t="shared" si="14"/>
        <v>4038</v>
      </c>
      <c r="J50" s="18">
        <f t="shared" si="9"/>
        <v>34.264757247642336</v>
      </c>
      <c r="K50" s="18">
        <f t="shared" si="10"/>
        <v>39.155035835533766</v>
      </c>
      <c r="L50" s="19">
        <f t="shared" si="10"/>
        <v>36.615886833514686</v>
      </c>
    </row>
    <row r="51" spans="1:12" x14ac:dyDescent="0.15">
      <c r="A51" s="14"/>
      <c r="B51" s="15">
        <v>3</v>
      </c>
      <c r="C51" s="16" t="s">
        <v>6</v>
      </c>
      <c r="D51" s="20">
        <v>5618</v>
      </c>
      <c r="E51" s="20">
        <v>5464</v>
      </c>
      <c r="F51" s="17">
        <f t="shared" si="13"/>
        <v>11082</v>
      </c>
      <c r="G51" s="20">
        <v>1796</v>
      </c>
      <c r="H51" s="20">
        <v>1986</v>
      </c>
      <c r="I51" s="17">
        <f t="shared" si="14"/>
        <v>3782</v>
      </c>
      <c r="J51" s="18">
        <f t="shared" si="9"/>
        <v>31.9686721253115</v>
      </c>
      <c r="K51" s="18">
        <f t="shared" si="10"/>
        <v>36.346998535871158</v>
      </c>
      <c r="L51" s="19">
        <f t="shared" si="10"/>
        <v>34.127413824219452</v>
      </c>
    </row>
    <row r="52" spans="1:12" x14ac:dyDescent="0.15">
      <c r="A52" s="14" t="s">
        <v>37</v>
      </c>
      <c r="B52" s="15"/>
      <c r="C52" s="16" t="s">
        <v>7</v>
      </c>
      <c r="D52" s="20">
        <v>4246</v>
      </c>
      <c r="E52" s="20">
        <v>3738</v>
      </c>
      <c r="F52" s="17">
        <f t="shared" si="13"/>
        <v>7984</v>
      </c>
      <c r="G52" s="20">
        <v>1363</v>
      </c>
      <c r="H52" s="20">
        <v>1366</v>
      </c>
      <c r="I52" s="17">
        <f t="shared" si="14"/>
        <v>2729</v>
      </c>
      <c r="J52" s="18">
        <f t="shared" si="9"/>
        <v>32.100800753650496</v>
      </c>
      <c r="K52" s="18">
        <f t="shared" si="10"/>
        <v>36.543606206527556</v>
      </c>
      <c r="L52" s="19">
        <f t="shared" si="10"/>
        <v>34.180861723446895</v>
      </c>
    </row>
    <row r="53" spans="1:12" x14ac:dyDescent="0.15">
      <c r="A53" s="14"/>
      <c r="B53" s="15" t="s">
        <v>29</v>
      </c>
      <c r="C53" s="16" t="s">
        <v>8</v>
      </c>
      <c r="D53" s="20">
        <v>4461</v>
      </c>
      <c r="E53" s="20">
        <v>4074</v>
      </c>
      <c r="F53" s="17">
        <f t="shared" si="13"/>
        <v>8535</v>
      </c>
      <c r="G53" s="20">
        <v>1465</v>
      </c>
      <c r="H53" s="20">
        <v>1501</v>
      </c>
      <c r="I53" s="17">
        <f t="shared" si="14"/>
        <v>2966</v>
      </c>
      <c r="J53" s="18">
        <f t="shared" si="9"/>
        <v>32.840170365388929</v>
      </c>
      <c r="K53" s="18">
        <f t="shared" si="10"/>
        <v>36.843397152675507</v>
      </c>
      <c r="L53" s="19">
        <f t="shared" si="10"/>
        <v>34.751025190392504</v>
      </c>
    </row>
    <row r="54" spans="1:12" x14ac:dyDescent="0.15">
      <c r="A54" s="14">
        <v>29</v>
      </c>
      <c r="B54" s="15"/>
      <c r="C54" s="16" t="s">
        <v>9</v>
      </c>
      <c r="D54" s="20">
        <v>12156</v>
      </c>
      <c r="E54" s="20">
        <v>11869</v>
      </c>
      <c r="F54" s="17">
        <f t="shared" si="13"/>
        <v>24025</v>
      </c>
      <c r="G54" s="20">
        <v>4563</v>
      </c>
      <c r="H54" s="20">
        <v>5026</v>
      </c>
      <c r="I54" s="17">
        <f t="shared" si="14"/>
        <v>9589</v>
      </c>
      <c r="J54" s="18">
        <f t="shared" si="9"/>
        <v>37.537018756169793</v>
      </c>
      <c r="K54" s="18">
        <f t="shared" si="10"/>
        <v>42.345606201027884</v>
      </c>
      <c r="L54" s="19">
        <f t="shared" si="10"/>
        <v>39.912591050988553</v>
      </c>
    </row>
    <row r="55" spans="1:12" x14ac:dyDescent="0.15">
      <c r="A55" s="14"/>
      <c r="B55" s="15" t="s">
        <v>30</v>
      </c>
      <c r="C55" s="16" t="s">
        <v>10</v>
      </c>
      <c r="D55" s="20">
        <v>4576</v>
      </c>
      <c r="E55" s="20">
        <v>4628</v>
      </c>
      <c r="F55" s="17">
        <f t="shared" si="13"/>
        <v>9204</v>
      </c>
      <c r="G55" s="20">
        <v>1531</v>
      </c>
      <c r="H55" s="20">
        <v>1816</v>
      </c>
      <c r="I55" s="17">
        <f t="shared" si="14"/>
        <v>3347</v>
      </c>
      <c r="J55" s="18">
        <f t="shared" si="9"/>
        <v>33.457167832167833</v>
      </c>
      <c r="K55" s="18">
        <f t="shared" si="10"/>
        <v>39.239412273120138</v>
      </c>
      <c r="L55" s="19">
        <f t="shared" si="10"/>
        <v>36.364624076488482</v>
      </c>
    </row>
    <row r="56" spans="1:12" x14ac:dyDescent="0.15">
      <c r="A56" s="14" t="s">
        <v>34</v>
      </c>
      <c r="B56" s="15"/>
      <c r="C56" s="16" t="s">
        <v>11</v>
      </c>
      <c r="D56" s="20">
        <v>7227</v>
      </c>
      <c r="E56" s="20">
        <v>8114</v>
      </c>
      <c r="F56" s="17">
        <f t="shared" si="13"/>
        <v>15341</v>
      </c>
      <c r="G56" s="20">
        <v>2665</v>
      </c>
      <c r="H56" s="20">
        <v>3485</v>
      </c>
      <c r="I56" s="17">
        <f t="shared" si="14"/>
        <v>6150</v>
      </c>
      <c r="J56" s="18">
        <f t="shared" si="9"/>
        <v>36.875605368756055</v>
      </c>
      <c r="K56" s="18">
        <f t="shared" si="10"/>
        <v>42.950456001971901</v>
      </c>
      <c r="L56" s="19">
        <f t="shared" si="10"/>
        <v>40.088651326510657</v>
      </c>
    </row>
    <row r="57" spans="1:12" x14ac:dyDescent="0.15">
      <c r="A57" s="14"/>
      <c r="B57" s="15">
        <v>8</v>
      </c>
      <c r="C57" s="16" t="s">
        <v>12</v>
      </c>
      <c r="D57" s="20">
        <v>5263</v>
      </c>
      <c r="E57" s="20">
        <v>5278</v>
      </c>
      <c r="F57" s="17">
        <f t="shared" si="13"/>
        <v>10541</v>
      </c>
      <c r="G57" s="20">
        <v>1920</v>
      </c>
      <c r="H57" s="20">
        <v>2188</v>
      </c>
      <c r="I57" s="17">
        <f t="shared" si="14"/>
        <v>4108</v>
      </c>
      <c r="J57" s="18">
        <f t="shared" si="9"/>
        <v>36.481094432832982</v>
      </c>
      <c r="K57" s="18">
        <f t="shared" si="10"/>
        <v>41.455096627510422</v>
      </c>
      <c r="L57" s="19">
        <f t="shared" si="10"/>
        <v>38.971634569775162</v>
      </c>
    </row>
    <row r="58" spans="1:12" x14ac:dyDescent="0.15">
      <c r="A58" s="14"/>
      <c r="B58" s="15"/>
      <c r="C58" s="16" t="s">
        <v>13</v>
      </c>
      <c r="D58" s="20">
        <v>6401</v>
      </c>
      <c r="E58" s="20">
        <v>6469</v>
      </c>
      <c r="F58" s="17">
        <f t="shared" si="13"/>
        <v>12870</v>
      </c>
      <c r="G58" s="20">
        <v>2234</v>
      </c>
      <c r="H58" s="20">
        <v>2584</v>
      </c>
      <c r="I58" s="17">
        <f t="shared" si="14"/>
        <v>4818</v>
      </c>
      <c r="J58" s="18">
        <f t="shared" ref="J58:J90" si="15">G58/D58*100</f>
        <v>34.900796750507737</v>
      </c>
      <c r="K58" s="18">
        <f t="shared" si="10"/>
        <v>39.944349976812489</v>
      </c>
      <c r="L58" s="19">
        <f t="shared" si="10"/>
        <v>37.435897435897438</v>
      </c>
    </row>
    <row r="59" spans="1:12" x14ac:dyDescent="0.15">
      <c r="A59" s="14"/>
      <c r="B59" s="15" t="s">
        <v>35</v>
      </c>
      <c r="C59" s="16" t="s">
        <v>14</v>
      </c>
      <c r="D59" s="20">
        <v>2405</v>
      </c>
      <c r="E59" s="20">
        <v>2534</v>
      </c>
      <c r="F59" s="17">
        <f t="shared" si="13"/>
        <v>4939</v>
      </c>
      <c r="G59" s="20">
        <v>846</v>
      </c>
      <c r="H59" s="20">
        <v>1037</v>
      </c>
      <c r="I59" s="17">
        <f t="shared" si="14"/>
        <v>1883</v>
      </c>
      <c r="J59" s="18">
        <f t="shared" si="15"/>
        <v>35.176715176715177</v>
      </c>
      <c r="K59" s="18">
        <f t="shared" si="10"/>
        <v>40.923441199684298</v>
      </c>
      <c r="L59" s="19">
        <f t="shared" si="10"/>
        <v>38.125126543834789</v>
      </c>
    </row>
    <row r="60" spans="1:12" x14ac:dyDescent="0.15">
      <c r="A60" s="14"/>
      <c r="B60" s="15"/>
      <c r="C60" s="16" t="s">
        <v>15</v>
      </c>
      <c r="D60" s="20">
        <v>3467</v>
      </c>
      <c r="E60" s="20">
        <v>3578</v>
      </c>
      <c r="F60" s="17">
        <f t="shared" si="13"/>
        <v>7045</v>
      </c>
      <c r="G60" s="20">
        <v>1166</v>
      </c>
      <c r="H60" s="20">
        <v>1343</v>
      </c>
      <c r="I60" s="17">
        <f t="shared" si="14"/>
        <v>2509</v>
      </c>
      <c r="J60" s="18">
        <f t="shared" si="15"/>
        <v>33.63138159792328</v>
      </c>
      <c r="K60" s="18">
        <f t="shared" si="10"/>
        <v>37.534935718278369</v>
      </c>
      <c r="L60" s="19">
        <f t="shared" si="10"/>
        <v>35.613910574875803</v>
      </c>
    </row>
    <row r="61" spans="1:12" x14ac:dyDescent="0.15">
      <c r="A61" s="14"/>
      <c r="B61" s="15"/>
      <c r="C61" s="16" t="s">
        <v>16</v>
      </c>
      <c r="D61" s="20">
        <v>2905</v>
      </c>
      <c r="E61" s="20">
        <v>2867</v>
      </c>
      <c r="F61" s="17">
        <f t="shared" si="13"/>
        <v>5772</v>
      </c>
      <c r="G61" s="20">
        <v>917</v>
      </c>
      <c r="H61" s="20">
        <v>1041</v>
      </c>
      <c r="I61" s="17">
        <f t="shared" si="14"/>
        <v>1958</v>
      </c>
      <c r="J61" s="18">
        <f t="shared" si="15"/>
        <v>31.566265060240962</v>
      </c>
      <c r="K61" s="18">
        <f t="shared" si="10"/>
        <v>36.30973142657831</v>
      </c>
      <c r="L61" s="19">
        <f t="shared" si="10"/>
        <v>33.922383922383922</v>
      </c>
    </row>
    <row r="62" spans="1:12" s="27" customFormat="1" x14ac:dyDescent="0.15">
      <c r="A62" s="21"/>
      <c r="B62" s="22"/>
      <c r="C62" s="23" t="s">
        <v>21</v>
      </c>
      <c r="D62" s="24">
        <f>SUM(D44:D61)</f>
        <v>101475</v>
      </c>
      <c r="E62" s="24">
        <f t="shared" ref="E62" si="16">SUM(E44:E61)</f>
        <v>97028</v>
      </c>
      <c r="F62" s="24">
        <f>SUM(F44:F61)</f>
        <v>198503</v>
      </c>
      <c r="G62" s="24">
        <f>SUM(G44:G61)</f>
        <v>34725</v>
      </c>
      <c r="H62" s="24">
        <f t="shared" ref="H62" si="17">SUM(H44:H61)</f>
        <v>38275</v>
      </c>
      <c r="I62" s="24">
        <f>SUM(I44:I61)</f>
        <v>73000</v>
      </c>
      <c r="J62" s="25">
        <f t="shared" si="15"/>
        <v>34.220251293422024</v>
      </c>
      <c r="K62" s="25">
        <f t="shared" si="10"/>
        <v>39.447376015170875</v>
      </c>
      <c r="L62" s="26">
        <f t="shared" si="10"/>
        <v>36.775262842375177</v>
      </c>
    </row>
    <row r="63" spans="1:12" x14ac:dyDescent="0.15">
      <c r="A63" s="8"/>
      <c r="B63" s="28"/>
      <c r="C63" s="16" t="s">
        <v>22</v>
      </c>
      <c r="D63" s="11">
        <v>9194</v>
      </c>
      <c r="E63" s="11">
        <v>7803</v>
      </c>
      <c r="F63" s="11">
        <f>SUM(D63:E63)</f>
        <v>16997</v>
      </c>
      <c r="G63" s="11">
        <v>3576</v>
      </c>
      <c r="H63" s="11">
        <v>3418</v>
      </c>
      <c r="I63" s="11">
        <f>SUM(G63:H63)</f>
        <v>6994</v>
      </c>
      <c r="J63" s="18">
        <f t="shared" si="15"/>
        <v>38.89493147705025</v>
      </c>
      <c r="K63" s="18">
        <f t="shared" si="10"/>
        <v>43.803665256952456</v>
      </c>
      <c r="L63" s="19">
        <f t="shared" si="10"/>
        <v>41.148437959639935</v>
      </c>
    </row>
    <row r="64" spans="1:12" x14ac:dyDescent="0.15">
      <c r="A64" s="14"/>
      <c r="B64" s="15" t="s">
        <v>38</v>
      </c>
      <c r="C64" s="16" t="s">
        <v>0</v>
      </c>
      <c r="D64" s="17">
        <v>8052</v>
      </c>
      <c r="E64" s="17">
        <v>7190</v>
      </c>
      <c r="F64" s="17">
        <f t="shared" ref="F64:F80" si="18">SUM(D64:E64)</f>
        <v>15242</v>
      </c>
      <c r="G64" s="17">
        <v>3466</v>
      </c>
      <c r="H64" s="17">
        <v>3378</v>
      </c>
      <c r="I64" s="17">
        <f t="shared" ref="I64:I80" si="19">SUM(G64:H64)</f>
        <v>6844</v>
      </c>
      <c r="J64" s="18">
        <f t="shared" si="15"/>
        <v>43.045206159960259</v>
      </c>
      <c r="K64" s="18">
        <f t="shared" si="10"/>
        <v>46.981919332406122</v>
      </c>
      <c r="L64" s="19">
        <f t="shared" si="10"/>
        <v>44.902243800026241</v>
      </c>
    </row>
    <row r="65" spans="1:12" x14ac:dyDescent="0.15">
      <c r="A65" s="14"/>
      <c r="B65" s="15"/>
      <c r="C65" s="16" t="s">
        <v>1</v>
      </c>
      <c r="D65" s="20">
        <v>3651</v>
      </c>
      <c r="E65" s="20">
        <v>3415</v>
      </c>
      <c r="F65" s="17">
        <f t="shared" si="18"/>
        <v>7066</v>
      </c>
      <c r="G65" s="20">
        <v>1588</v>
      </c>
      <c r="H65" s="20">
        <v>1674</v>
      </c>
      <c r="I65" s="17">
        <f t="shared" si="19"/>
        <v>3262</v>
      </c>
      <c r="J65" s="18">
        <f t="shared" si="15"/>
        <v>43.494932895097236</v>
      </c>
      <c r="K65" s="18">
        <f t="shared" si="10"/>
        <v>49.019033674963396</v>
      </c>
      <c r="L65" s="19">
        <f t="shared" si="10"/>
        <v>46.164732521936031</v>
      </c>
    </row>
    <row r="66" spans="1:12" x14ac:dyDescent="0.15">
      <c r="A66" s="14"/>
      <c r="B66" s="15" t="s">
        <v>39</v>
      </c>
      <c r="C66" s="16" t="s">
        <v>2</v>
      </c>
      <c r="D66" s="20">
        <v>3692</v>
      </c>
      <c r="E66" s="20">
        <v>3401</v>
      </c>
      <c r="F66" s="17">
        <f t="shared" si="18"/>
        <v>7093</v>
      </c>
      <c r="G66" s="20">
        <v>1477</v>
      </c>
      <c r="H66" s="20">
        <v>1440</v>
      </c>
      <c r="I66" s="17">
        <f t="shared" si="19"/>
        <v>2917</v>
      </c>
      <c r="J66" s="18">
        <f t="shared" si="15"/>
        <v>40.00541711809317</v>
      </c>
      <c r="K66" s="18">
        <f t="shared" si="10"/>
        <v>42.340488091737726</v>
      </c>
      <c r="L66" s="19">
        <f t="shared" si="10"/>
        <v>41.125052869025801</v>
      </c>
    </row>
    <row r="67" spans="1:12" x14ac:dyDescent="0.15">
      <c r="A67" s="14"/>
      <c r="B67" s="15"/>
      <c r="C67" s="16" t="s">
        <v>3</v>
      </c>
      <c r="D67" s="20">
        <v>5169</v>
      </c>
      <c r="E67" s="20">
        <v>4850</v>
      </c>
      <c r="F67" s="17">
        <f t="shared" si="18"/>
        <v>10019</v>
      </c>
      <c r="G67" s="20">
        <v>1956</v>
      </c>
      <c r="H67" s="20">
        <v>2120</v>
      </c>
      <c r="I67" s="17">
        <f t="shared" si="19"/>
        <v>4076</v>
      </c>
      <c r="J67" s="18">
        <f t="shared" si="15"/>
        <v>37.840975043528729</v>
      </c>
      <c r="K67" s="18">
        <f t="shared" si="10"/>
        <v>43.711340206185568</v>
      </c>
      <c r="L67" s="19">
        <f t="shared" si="10"/>
        <v>40.682702864557342</v>
      </c>
    </row>
    <row r="68" spans="1:12" x14ac:dyDescent="0.15">
      <c r="A68" s="14"/>
      <c r="B68" s="15">
        <v>61</v>
      </c>
      <c r="C68" s="16" t="s">
        <v>4</v>
      </c>
      <c r="D68" s="20">
        <v>5276</v>
      </c>
      <c r="E68" s="20">
        <v>5055</v>
      </c>
      <c r="F68" s="17">
        <f t="shared" si="18"/>
        <v>10331</v>
      </c>
      <c r="G68" s="20">
        <v>2257</v>
      </c>
      <c r="H68" s="20">
        <v>2348</v>
      </c>
      <c r="I68" s="17">
        <f t="shared" si="19"/>
        <v>4605</v>
      </c>
      <c r="J68" s="18">
        <f t="shared" si="15"/>
        <v>42.778620166793026</v>
      </c>
      <c r="K68" s="18">
        <f t="shared" si="10"/>
        <v>46.44906033630069</v>
      </c>
      <c r="L68" s="19">
        <f t="shared" si="10"/>
        <v>44.574581357080632</v>
      </c>
    </row>
    <row r="69" spans="1:12" x14ac:dyDescent="0.15">
      <c r="A69" s="14">
        <v>30</v>
      </c>
      <c r="B69" s="15"/>
      <c r="C69" s="16" t="s">
        <v>5</v>
      </c>
      <c r="D69" s="20">
        <v>5247</v>
      </c>
      <c r="E69" s="20">
        <v>4793</v>
      </c>
      <c r="F69" s="17">
        <f t="shared" si="18"/>
        <v>10040</v>
      </c>
      <c r="G69" s="20">
        <v>2152</v>
      </c>
      <c r="H69" s="20">
        <v>2203</v>
      </c>
      <c r="I69" s="17">
        <f t="shared" si="19"/>
        <v>4355</v>
      </c>
      <c r="J69" s="18">
        <f t="shared" si="15"/>
        <v>41.01391271202592</v>
      </c>
      <c r="K69" s="18">
        <f t="shared" si="10"/>
        <v>45.962862507823907</v>
      </c>
      <c r="L69" s="19">
        <f t="shared" si="10"/>
        <v>43.376494023904385</v>
      </c>
    </row>
    <row r="70" spans="1:12" x14ac:dyDescent="0.15">
      <c r="A70" s="14"/>
      <c r="B70" s="15" t="s">
        <v>35</v>
      </c>
      <c r="C70" s="16" t="s">
        <v>6</v>
      </c>
      <c r="D70" s="20">
        <v>5754</v>
      </c>
      <c r="E70" s="20">
        <v>5515</v>
      </c>
      <c r="F70" s="17">
        <f t="shared" si="18"/>
        <v>11269</v>
      </c>
      <c r="G70" s="20">
        <v>2234</v>
      </c>
      <c r="H70" s="20">
        <v>2477</v>
      </c>
      <c r="I70" s="17">
        <f t="shared" si="19"/>
        <v>4711</v>
      </c>
      <c r="J70" s="18">
        <f t="shared" si="15"/>
        <v>38.825165102537369</v>
      </c>
      <c r="K70" s="18">
        <f t="shared" si="10"/>
        <v>44.913871260199457</v>
      </c>
      <c r="L70" s="19">
        <f t="shared" si="10"/>
        <v>41.804951637234893</v>
      </c>
    </row>
    <row r="71" spans="1:12" x14ac:dyDescent="0.15">
      <c r="A71" s="14" t="s">
        <v>37</v>
      </c>
      <c r="B71" s="15"/>
      <c r="C71" s="16" t="s">
        <v>7</v>
      </c>
      <c r="D71" s="20">
        <v>4203</v>
      </c>
      <c r="E71" s="20">
        <v>3878</v>
      </c>
      <c r="F71" s="17">
        <f t="shared" si="18"/>
        <v>8081</v>
      </c>
      <c r="G71" s="20">
        <v>1587</v>
      </c>
      <c r="H71" s="20">
        <v>1598</v>
      </c>
      <c r="I71" s="17">
        <f t="shared" si="19"/>
        <v>3185</v>
      </c>
      <c r="J71" s="18">
        <f t="shared" si="15"/>
        <v>37.758743754461101</v>
      </c>
      <c r="K71" s="18">
        <f t="shared" si="10"/>
        <v>41.206807632800412</v>
      </c>
      <c r="L71" s="19">
        <f t="shared" si="10"/>
        <v>39.413438930825393</v>
      </c>
    </row>
    <row r="72" spans="1:12" x14ac:dyDescent="0.15">
      <c r="A72" s="14"/>
      <c r="B72" s="15" t="s">
        <v>30</v>
      </c>
      <c r="C72" s="16" t="s">
        <v>8</v>
      </c>
      <c r="D72" s="20">
        <v>4408</v>
      </c>
      <c r="E72" s="20">
        <v>3998</v>
      </c>
      <c r="F72" s="17">
        <f t="shared" si="18"/>
        <v>8406</v>
      </c>
      <c r="G72" s="20">
        <v>1704</v>
      </c>
      <c r="H72" s="20">
        <v>1707</v>
      </c>
      <c r="I72" s="17">
        <f t="shared" si="19"/>
        <v>3411</v>
      </c>
      <c r="J72" s="18">
        <f t="shared" si="15"/>
        <v>38.656987295825772</v>
      </c>
      <c r="K72" s="18">
        <f t="shared" si="10"/>
        <v>42.696348174087042</v>
      </c>
      <c r="L72" s="19">
        <f t="shared" si="10"/>
        <v>40.578158458244111</v>
      </c>
    </row>
    <row r="73" spans="1:12" x14ac:dyDescent="0.15">
      <c r="A73" s="14">
        <v>34</v>
      </c>
      <c r="B73" s="15"/>
      <c r="C73" s="16" t="s">
        <v>9</v>
      </c>
      <c r="D73" s="20">
        <v>11948</v>
      </c>
      <c r="E73" s="20">
        <v>11808</v>
      </c>
      <c r="F73" s="17">
        <f t="shared" si="18"/>
        <v>23756</v>
      </c>
      <c r="G73" s="20">
        <v>5510</v>
      </c>
      <c r="H73" s="20">
        <v>5876</v>
      </c>
      <c r="I73" s="17">
        <f t="shared" si="19"/>
        <v>11386</v>
      </c>
      <c r="J73" s="18">
        <f t="shared" si="15"/>
        <v>46.116504854368934</v>
      </c>
      <c r="K73" s="18">
        <f t="shared" si="10"/>
        <v>49.762872628726285</v>
      </c>
      <c r="L73" s="19">
        <f t="shared" si="10"/>
        <v>47.928944266711568</v>
      </c>
    </row>
    <row r="74" spans="1:12" x14ac:dyDescent="0.15">
      <c r="A74" s="14"/>
      <c r="B74" s="15" t="s">
        <v>31</v>
      </c>
      <c r="C74" s="16" t="s">
        <v>10</v>
      </c>
      <c r="D74" s="20">
        <v>4955</v>
      </c>
      <c r="E74" s="20">
        <v>4488</v>
      </c>
      <c r="F74" s="17">
        <f t="shared" si="18"/>
        <v>9443</v>
      </c>
      <c r="G74" s="20">
        <v>1989</v>
      </c>
      <c r="H74" s="20">
        <v>2031</v>
      </c>
      <c r="I74" s="17">
        <f t="shared" si="19"/>
        <v>4020</v>
      </c>
      <c r="J74" s="18">
        <f t="shared" si="15"/>
        <v>40.141271442986884</v>
      </c>
      <c r="K74" s="18">
        <f t="shared" si="10"/>
        <v>45.254010695187162</v>
      </c>
      <c r="L74" s="19">
        <f t="shared" si="10"/>
        <v>42.571216774330189</v>
      </c>
    </row>
    <row r="75" spans="1:12" x14ac:dyDescent="0.15">
      <c r="A75" s="14" t="s">
        <v>34</v>
      </c>
      <c r="B75" s="15"/>
      <c r="C75" s="16" t="s">
        <v>11</v>
      </c>
      <c r="D75" s="20">
        <v>6947</v>
      </c>
      <c r="E75" s="20">
        <v>7311</v>
      </c>
      <c r="F75" s="17">
        <f t="shared" si="18"/>
        <v>14258</v>
      </c>
      <c r="G75" s="20">
        <v>3014</v>
      </c>
      <c r="H75" s="20">
        <v>3600</v>
      </c>
      <c r="I75" s="17">
        <f t="shared" si="19"/>
        <v>6614</v>
      </c>
      <c r="J75" s="18">
        <f t="shared" si="15"/>
        <v>43.385634086656111</v>
      </c>
      <c r="K75" s="18">
        <f t="shared" si="10"/>
        <v>49.240869922035287</v>
      </c>
      <c r="L75" s="19">
        <f t="shared" si="10"/>
        <v>46.387992705849342</v>
      </c>
    </row>
    <row r="76" spans="1:12" x14ac:dyDescent="0.15">
      <c r="A76" s="14"/>
      <c r="B76" s="15" t="s">
        <v>32</v>
      </c>
      <c r="C76" s="16" t="s">
        <v>12</v>
      </c>
      <c r="D76" s="20">
        <v>5075</v>
      </c>
      <c r="E76" s="20">
        <v>5172</v>
      </c>
      <c r="F76" s="17">
        <f t="shared" si="18"/>
        <v>10247</v>
      </c>
      <c r="G76" s="20">
        <v>2137</v>
      </c>
      <c r="H76" s="20">
        <v>2517</v>
      </c>
      <c r="I76" s="17">
        <f t="shared" si="19"/>
        <v>4654</v>
      </c>
      <c r="J76" s="18">
        <f t="shared" si="15"/>
        <v>42.108374384236456</v>
      </c>
      <c r="K76" s="18">
        <f t="shared" si="10"/>
        <v>48.665893271461719</v>
      </c>
      <c r="L76" s="19">
        <f t="shared" si="10"/>
        <v>45.418171172050357</v>
      </c>
    </row>
    <row r="77" spans="1:12" x14ac:dyDescent="0.15">
      <c r="A77" s="14"/>
      <c r="B77" s="15"/>
      <c r="C77" s="16" t="s">
        <v>13</v>
      </c>
      <c r="D77" s="20">
        <v>7232</v>
      </c>
      <c r="E77" s="20">
        <v>7135</v>
      </c>
      <c r="F77" s="17">
        <f t="shared" si="18"/>
        <v>14367</v>
      </c>
      <c r="G77" s="20">
        <v>3130</v>
      </c>
      <c r="H77" s="20">
        <v>3448</v>
      </c>
      <c r="I77" s="17">
        <f t="shared" si="19"/>
        <v>6578</v>
      </c>
      <c r="J77" s="18">
        <f t="shared" si="15"/>
        <v>43.279867256637168</v>
      </c>
      <c r="K77" s="18">
        <f t="shared" si="10"/>
        <v>48.325157673440785</v>
      </c>
      <c r="L77" s="19">
        <f t="shared" si="10"/>
        <v>45.785480615298951</v>
      </c>
    </row>
    <row r="78" spans="1:12" x14ac:dyDescent="0.15">
      <c r="A78" s="14"/>
      <c r="B78" s="15">
        <v>3</v>
      </c>
      <c r="C78" s="16" t="s">
        <v>14</v>
      </c>
      <c r="D78" s="20">
        <v>2719</v>
      </c>
      <c r="E78" s="20">
        <v>2611</v>
      </c>
      <c r="F78" s="17">
        <f t="shared" si="18"/>
        <v>5330</v>
      </c>
      <c r="G78" s="20">
        <v>1160</v>
      </c>
      <c r="H78" s="20">
        <v>1208</v>
      </c>
      <c r="I78" s="17">
        <f t="shared" si="19"/>
        <v>2368</v>
      </c>
      <c r="J78" s="18">
        <f t="shared" si="15"/>
        <v>42.66274365575579</v>
      </c>
      <c r="K78" s="18">
        <f t="shared" si="10"/>
        <v>46.265798544618917</v>
      </c>
      <c r="L78" s="19">
        <f t="shared" si="10"/>
        <v>44.427767354596625</v>
      </c>
    </row>
    <row r="79" spans="1:12" x14ac:dyDescent="0.15">
      <c r="A79" s="14"/>
      <c r="B79" s="15"/>
      <c r="C79" s="16" t="s">
        <v>15</v>
      </c>
      <c r="D79" s="20">
        <v>3519</v>
      </c>
      <c r="E79" s="20">
        <v>3424</v>
      </c>
      <c r="F79" s="17">
        <f t="shared" si="18"/>
        <v>6943</v>
      </c>
      <c r="G79" s="20">
        <v>1422</v>
      </c>
      <c r="H79" s="20">
        <v>1471</v>
      </c>
      <c r="I79" s="17">
        <f t="shared" si="19"/>
        <v>2893</v>
      </c>
      <c r="J79" s="18">
        <f t="shared" si="15"/>
        <v>40.409207161125323</v>
      </c>
      <c r="K79" s="18">
        <f t="shared" si="10"/>
        <v>42.961448598130843</v>
      </c>
      <c r="L79" s="19">
        <f t="shared" si="10"/>
        <v>41.667866916318594</v>
      </c>
    </row>
    <row r="80" spans="1:12" x14ac:dyDescent="0.15">
      <c r="A80" s="14"/>
      <c r="B80" s="15" t="s">
        <v>29</v>
      </c>
      <c r="C80" s="16" t="s">
        <v>16</v>
      </c>
      <c r="D80" s="20">
        <v>2950</v>
      </c>
      <c r="E80" s="20">
        <v>2722</v>
      </c>
      <c r="F80" s="17">
        <f t="shared" si="18"/>
        <v>5672</v>
      </c>
      <c r="G80" s="20">
        <v>1085</v>
      </c>
      <c r="H80" s="20">
        <v>1076</v>
      </c>
      <c r="I80" s="17">
        <f t="shared" si="19"/>
        <v>2161</v>
      </c>
      <c r="J80" s="18">
        <f t="shared" si="15"/>
        <v>36.779661016949149</v>
      </c>
      <c r="K80" s="18">
        <f t="shared" si="10"/>
        <v>39.529757531227041</v>
      </c>
      <c r="L80" s="19">
        <f t="shared" si="10"/>
        <v>38.099435825105779</v>
      </c>
    </row>
    <row r="81" spans="1:12" s="27" customFormat="1" x14ac:dyDescent="0.15">
      <c r="A81" s="21"/>
      <c r="B81" s="29"/>
      <c r="C81" s="23" t="s">
        <v>21</v>
      </c>
      <c r="D81" s="24">
        <f>SUM(D63:D80)</f>
        <v>99991</v>
      </c>
      <c r="E81" s="24">
        <f t="shared" ref="E81" si="20">SUM(E63:E80)</f>
        <v>94569</v>
      </c>
      <c r="F81" s="24">
        <f>SUM(F63:F80)</f>
        <v>194560</v>
      </c>
      <c r="G81" s="24">
        <f>SUM(G63:G80)</f>
        <v>41444</v>
      </c>
      <c r="H81" s="24">
        <f t="shared" ref="H81" si="21">SUM(H63:H80)</f>
        <v>43590</v>
      </c>
      <c r="I81" s="24">
        <f>SUM(I63:I80)</f>
        <v>85034</v>
      </c>
      <c r="J81" s="25">
        <f t="shared" si="15"/>
        <v>41.447730295726615</v>
      </c>
      <c r="K81" s="25">
        <f t="shared" si="10"/>
        <v>46.093328680645875</v>
      </c>
      <c r="L81" s="26">
        <f t="shared" si="10"/>
        <v>43.705797697368418</v>
      </c>
    </row>
    <row r="82" spans="1:12" x14ac:dyDescent="0.15">
      <c r="A82" s="8"/>
      <c r="B82" s="28"/>
      <c r="C82" s="16" t="s">
        <v>22</v>
      </c>
      <c r="D82" s="11">
        <v>10374</v>
      </c>
      <c r="E82" s="11">
        <v>9022</v>
      </c>
      <c r="F82" s="11">
        <f>SUM(D82:E82)</f>
        <v>19396</v>
      </c>
      <c r="G82" s="11">
        <v>4607</v>
      </c>
      <c r="H82" s="11">
        <v>4345</v>
      </c>
      <c r="I82" s="11">
        <f>SUM(G82:H82)</f>
        <v>8952</v>
      </c>
      <c r="J82" s="18">
        <f t="shared" si="15"/>
        <v>44.409099672257568</v>
      </c>
      <c r="K82" s="18">
        <f t="shared" si="10"/>
        <v>48.160053203280867</v>
      </c>
      <c r="L82" s="19">
        <f t="shared" si="10"/>
        <v>46.153846153846153</v>
      </c>
    </row>
    <row r="83" spans="1:12" x14ac:dyDescent="0.15">
      <c r="A83" s="14"/>
      <c r="B83" s="15"/>
      <c r="C83" s="16" t="s">
        <v>0</v>
      </c>
      <c r="D83" s="17">
        <v>8510</v>
      </c>
      <c r="E83" s="17">
        <v>7713</v>
      </c>
      <c r="F83" s="17">
        <f t="shared" ref="F83:F99" si="22">SUM(D83:E83)</f>
        <v>16223</v>
      </c>
      <c r="G83" s="17">
        <v>4021</v>
      </c>
      <c r="H83" s="17">
        <v>3965</v>
      </c>
      <c r="I83" s="17">
        <f t="shared" ref="I83:I99" si="23">SUM(G83:H83)</f>
        <v>7986</v>
      </c>
      <c r="J83" s="18">
        <f t="shared" si="15"/>
        <v>47.250293772032904</v>
      </c>
      <c r="K83" s="18">
        <f t="shared" si="10"/>
        <v>51.406715934137168</v>
      </c>
      <c r="L83" s="19">
        <f t="shared" si="10"/>
        <v>49.226406953091292</v>
      </c>
    </row>
    <row r="84" spans="1:12" x14ac:dyDescent="0.15">
      <c r="A84" s="14"/>
      <c r="B84" s="15" t="s">
        <v>40</v>
      </c>
      <c r="C84" s="16" t="s">
        <v>1</v>
      </c>
      <c r="D84" s="20">
        <v>4018</v>
      </c>
      <c r="E84" s="20">
        <v>3586</v>
      </c>
      <c r="F84" s="17">
        <f t="shared" si="22"/>
        <v>7604</v>
      </c>
      <c r="G84" s="20">
        <v>1953</v>
      </c>
      <c r="H84" s="20">
        <v>1890</v>
      </c>
      <c r="I84" s="17">
        <f t="shared" si="23"/>
        <v>3843</v>
      </c>
      <c r="J84" s="18">
        <f t="shared" si="15"/>
        <v>48.606271777003485</v>
      </c>
      <c r="K84" s="18">
        <f t="shared" si="10"/>
        <v>52.704963747908529</v>
      </c>
      <c r="L84" s="19">
        <f t="shared" si="10"/>
        <v>50.539189900052605</v>
      </c>
    </row>
    <row r="85" spans="1:12" x14ac:dyDescent="0.15">
      <c r="A85" s="14"/>
      <c r="B85" s="15"/>
      <c r="C85" s="16" t="s">
        <v>2</v>
      </c>
      <c r="D85" s="20">
        <v>4055</v>
      </c>
      <c r="E85" s="20">
        <v>3913</v>
      </c>
      <c r="F85" s="17">
        <f t="shared" si="22"/>
        <v>7968</v>
      </c>
      <c r="G85" s="20">
        <v>1743</v>
      </c>
      <c r="H85" s="20">
        <v>1856</v>
      </c>
      <c r="I85" s="17">
        <f t="shared" si="23"/>
        <v>3599</v>
      </c>
      <c r="J85" s="18">
        <f t="shared" si="15"/>
        <v>42.983970406905051</v>
      </c>
      <c r="K85" s="18">
        <f t="shared" si="10"/>
        <v>47.431638129312546</v>
      </c>
      <c r="L85" s="19">
        <f t="shared" si="10"/>
        <v>45.168172690763051</v>
      </c>
    </row>
    <row r="86" spans="1:12" x14ac:dyDescent="0.15">
      <c r="A86" s="14"/>
      <c r="B86" s="15" t="s">
        <v>39</v>
      </c>
      <c r="C86" s="16" t="s">
        <v>3</v>
      </c>
      <c r="D86" s="20">
        <v>5686</v>
      </c>
      <c r="E86" s="20">
        <v>5279</v>
      </c>
      <c r="F86" s="17">
        <f t="shared" si="22"/>
        <v>10965</v>
      </c>
      <c r="G86" s="20">
        <v>2477</v>
      </c>
      <c r="H86" s="20">
        <v>2508</v>
      </c>
      <c r="I86" s="17">
        <f t="shared" si="23"/>
        <v>4985</v>
      </c>
      <c r="J86" s="18">
        <f t="shared" si="15"/>
        <v>43.563137530777347</v>
      </c>
      <c r="K86" s="18">
        <f t="shared" si="10"/>
        <v>47.508997916272023</v>
      </c>
      <c r="L86" s="19">
        <f t="shared" si="10"/>
        <v>45.462836297309622</v>
      </c>
    </row>
    <row r="87" spans="1:12" x14ac:dyDescent="0.15">
      <c r="A87" s="14"/>
      <c r="B87" s="15"/>
      <c r="C87" s="16" t="s">
        <v>4</v>
      </c>
      <c r="D87" s="20">
        <v>5932</v>
      </c>
      <c r="E87" s="20">
        <v>5526</v>
      </c>
      <c r="F87" s="17">
        <f t="shared" si="22"/>
        <v>11458</v>
      </c>
      <c r="G87" s="20">
        <v>2809</v>
      </c>
      <c r="H87" s="20">
        <v>2814</v>
      </c>
      <c r="I87" s="17">
        <f t="shared" si="23"/>
        <v>5623</v>
      </c>
      <c r="J87" s="18">
        <f t="shared" si="15"/>
        <v>47.353337828725557</v>
      </c>
      <c r="K87" s="18">
        <f t="shared" si="10"/>
        <v>50.922909880564603</v>
      </c>
      <c r="L87" s="19">
        <f t="shared" si="10"/>
        <v>49.074882178390645</v>
      </c>
    </row>
    <row r="88" spans="1:12" x14ac:dyDescent="0.15">
      <c r="A88" s="14">
        <v>35</v>
      </c>
      <c r="B88" s="15">
        <v>56</v>
      </c>
      <c r="C88" s="16" t="s">
        <v>5</v>
      </c>
      <c r="D88" s="20">
        <v>5969</v>
      </c>
      <c r="E88" s="20">
        <v>5483</v>
      </c>
      <c r="F88" s="17">
        <f t="shared" si="22"/>
        <v>11452</v>
      </c>
      <c r="G88" s="20">
        <v>2793</v>
      </c>
      <c r="H88" s="20">
        <v>2746</v>
      </c>
      <c r="I88" s="17">
        <f t="shared" si="23"/>
        <v>5539</v>
      </c>
      <c r="J88" s="18">
        <f t="shared" si="15"/>
        <v>46.791757413302058</v>
      </c>
      <c r="K88" s="18">
        <f t="shared" si="10"/>
        <v>50.082071858471643</v>
      </c>
      <c r="L88" s="19">
        <f t="shared" si="10"/>
        <v>48.367097450227035</v>
      </c>
    </row>
    <row r="89" spans="1:12" x14ac:dyDescent="0.15">
      <c r="A89" s="14"/>
      <c r="B89" s="15"/>
      <c r="C89" s="16" t="s">
        <v>6</v>
      </c>
      <c r="D89" s="20">
        <v>6642</v>
      </c>
      <c r="E89" s="20">
        <v>6397</v>
      </c>
      <c r="F89" s="17">
        <f t="shared" si="22"/>
        <v>13039</v>
      </c>
      <c r="G89" s="20">
        <v>2909</v>
      </c>
      <c r="H89" s="20">
        <v>3041</v>
      </c>
      <c r="I89" s="17">
        <f t="shared" si="23"/>
        <v>5950</v>
      </c>
      <c r="J89" s="18">
        <f t="shared" si="15"/>
        <v>43.797049081601926</v>
      </c>
      <c r="K89" s="18">
        <f t="shared" si="10"/>
        <v>47.537908394559949</v>
      </c>
      <c r="L89" s="19">
        <f t="shared" si="10"/>
        <v>45.632333767926987</v>
      </c>
    </row>
    <row r="90" spans="1:12" x14ac:dyDescent="0.15">
      <c r="A90" s="14" t="s">
        <v>37</v>
      </c>
      <c r="B90" s="15" t="s">
        <v>51</v>
      </c>
      <c r="C90" s="16" t="s">
        <v>7</v>
      </c>
      <c r="D90" s="20">
        <v>5040</v>
      </c>
      <c r="E90" s="20">
        <v>4602</v>
      </c>
      <c r="F90" s="17">
        <f t="shared" si="22"/>
        <v>9642</v>
      </c>
      <c r="G90" s="20">
        <v>2171</v>
      </c>
      <c r="H90" s="20">
        <v>2078</v>
      </c>
      <c r="I90" s="17">
        <f t="shared" si="23"/>
        <v>4249</v>
      </c>
      <c r="J90" s="18">
        <f t="shared" si="15"/>
        <v>43.07539682539683</v>
      </c>
      <c r="K90" s="18">
        <f>H90/E90*100</f>
        <v>45.154280747501083</v>
      </c>
      <c r="L90" s="19">
        <f>I90/F90*100</f>
        <v>44.067620825554869</v>
      </c>
    </row>
    <row r="91" spans="1:12" x14ac:dyDescent="0.15">
      <c r="A91" s="14"/>
      <c r="B91" s="15"/>
      <c r="C91" s="16" t="s">
        <v>8</v>
      </c>
      <c r="D91" s="20">
        <v>5034</v>
      </c>
      <c r="E91" s="20">
        <v>4810</v>
      </c>
      <c r="F91" s="17">
        <f t="shared" si="22"/>
        <v>9844</v>
      </c>
      <c r="G91" s="20">
        <v>2204</v>
      </c>
      <c r="H91" s="20">
        <v>2167</v>
      </c>
      <c r="I91" s="17">
        <f t="shared" si="23"/>
        <v>4371</v>
      </c>
      <c r="J91" s="18">
        <f t="shared" ref="J91:L154" si="24">G91/D91*100</f>
        <v>43.782280492649974</v>
      </c>
      <c r="K91" s="18">
        <f t="shared" si="24"/>
        <v>45.051975051975049</v>
      </c>
      <c r="L91" s="19">
        <f t="shared" si="24"/>
        <v>44.402681836651766</v>
      </c>
    </row>
    <row r="92" spans="1:12" x14ac:dyDescent="0.15">
      <c r="A92" s="14">
        <v>39</v>
      </c>
      <c r="B92" s="15" t="s">
        <v>36</v>
      </c>
      <c r="C92" s="16" t="s">
        <v>9</v>
      </c>
      <c r="D92" s="20">
        <v>13061</v>
      </c>
      <c r="E92" s="20">
        <v>12242</v>
      </c>
      <c r="F92" s="17">
        <f t="shared" si="22"/>
        <v>25303</v>
      </c>
      <c r="G92" s="20">
        <v>6741</v>
      </c>
      <c r="H92" s="20">
        <v>6721</v>
      </c>
      <c r="I92" s="17">
        <f t="shared" si="23"/>
        <v>13462</v>
      </c>
      <c r="J92" s="18">
        <f t="shared" si="24"/>
        <v>51.611668325549346</v>
      </c>
      <c r="K92" s="18">
        <f t="shared" si="24"/>
        <v>54.901159941186087</v>
      </c>
      <c r="L92" s="19">
        <f t="shared" si="24"/>
        <v>53.203177488835316</v>
      </c>
    </row>
    <row r="93" spans="1:12" x14ac:dyDescent="0.15">
      <c r="A93" s="14"/>
      <c r="B93" s="15"/>
      <c r="C93" s="16" t="s">
        <v>10</v>
      </c>
      <c r="D93" s="20">
        <v>5333</v>
      </c>
      <c r="E93" s="20">
        <v>5202</v>
      </c>
      <c r="F93" s="17">
        <f t="shared" si="22"/>
        <v>10535</v>
      </c>
      <c r="G93" s="20">
        <v>2486</v>
      </c>
      <c r="H93" s="20">
        <v>2649</v>
      </c>
      <c r="I93" s="17">
        <f t="shared" si="23"/>
        <v>5135</v>
      </c>
      <c r="J93" s="18">
        <f t="shared" si="24"/>
        <v>46.615413463341461</v>
      </c>
      <c r="K93" s="18">
        <f t="shared" si="24"/>
        <v>50.922722029988464</v>
      </c>
      <c r="L93" s="19">
        <f t="shared" si="24"/>
        <v>48.742287612719501</v>
      </c>
    </row>
    <row r="94" spans="1:12" x14ac:dyDescent="0.15">
      <c r="A94" s="14" t="s">
        <v>34</v>
      </c>
      <c r="B94" s="15">
        <v>61</v>
      </c>
      <c r="C94" s="16" t="s">
        <v>11</v>
      </c>
      <c r="D94" s="20">
        <v>8317</v>
      </c>
      <c r="E94" s="20">
        <v>8788</v>
      </c>
      <c r="F94" s="17">
        <f t="shared" si="22"/>
        <v>17105</v>
      </c>
      <c r="G94" s="20">
        <v>4161</v>
      </c>
      <c r="H94" s="20">
        <v>4559</v>
      </c>
      <c r="I94" s="17">
        <f t="shared" si="23"/>
        <v>8720</v>
      </c>
      <c r="J94" s="18">
        <f t="shared" si="24"/>
        <v>50.030058915474328</v>
      </c>
      <c r="K94" s="18">
        <f t="shared" si="24"/>
        <v>51.877560309512972</v>
      </c>
      <c r="L94" s="19">
        <f t="shared" si="24"/>
        <v>50.9792458345513</v>
      </c>
    </row>
    <row r="95" spans="1:12" x14ac:dyDescent="0.15">
      <c r="A95" s="14"/>
      <c r="B95" s="15"/>
      <c r="C95" s="16" t="s">
        <v>12</v>
      </c>
      <c r="D95" s="20">
        <v>6280</v>
      </c>
      <c r="E95" s="20">
        <v>6352</v>
      </c>
      <c r="F95" s="17">
        <f t="shared" si="22"/>
        <v>12632</v>
      </c>
      <c r="G95" s="20">
        <v>3063</v>
      </c>
      <c r="H95" s="20">
        <v>3293</v>
      </c>
      <c r="I95" s="17">
        <f t="shared" si="23"/>
        <v>6356</v>
      </c>
      <c r="J95" s="18">
        <f t="shared" si="24"/>
        <v>48.773885350318466</v>
      </c>
      <c r="K95" s="18">
        <f t="shared" si="24"/>
        <v>51.841939546599491</v>
      </c>
      <c r="L95" s="19">
        <f t="shared" si="24"/>
        <v>50.316656111462954</v>
      </c>
    </row>
    <row r="96" spans="1:12" x14ac:dyDescent="0.15">
      <c r="A96" s="14"/>
      <c r="B96" s="15" t="s">
        <v>35</v>
      </c>
      <c r="C96" s="16" t="s">
        <v>13</v>
      </c>
      <c r="D96" s="20">
        <v>8473</v>
      </c>
      <c r="E96" s="20">
        <v>8037</v>
      </c>
      <c r="F96" s="17">
        <f t="shared" si="22"/>
        <v>16510</v>
      </c>
      <c r="G96" s="20">
        <v>4113</v>
      </c>
      <c r="H96" s="20">
        <v>4048</v>
      </c>
      <c r="I96" s="17">
        <f t="shared" si="23"/>
        <v>8161</v>
      </c>
      <c r="J96" s="18">
        <f t="shared" si="24"/>
        <v>48.542428891773866</v>
      </c>
      <c r="K96" s="18">
        <f t="shared" si="24"/>
        <v>50.367052382729874</v>
      </c>
      <c r="L96" s="19">
        <f t="shared" si="24"/>
        <v>49.430648092065418</v>
      </c>
    </row>
    <row r="97" spans="1:12" x14ac:dyDescent="0.15">
      <c r="A97" s="14"/>
      <c r="B97" s="15"/>
      <c r="C97" s="16" t="s">
        <v>14</v>
      </c>
      <c r="D97" s="20">
        <v>3104</v>
      </c>
      <c r="E97" s="20">
        <v>2989</v>
      </c>
      <c r="F97" s="17">
        <f t="shared" si="22"/>
        <v>6093</v>
      </c>
      <c r="G97" s="20">
        <v>1478</v>
      </c>
      <c r="H97" s="20">
        <v>1541</v>
      </c>
      <c r="I97" s="17">
        <f t="shared" si="23"/>
        <v>3019</v>
      </c>
      <c r="J97" s="18">
        <f t="shared" si="24"/>
        <v>47.615979381443296</v>
      </c>
      <c r="K97" s="18">
        <f t="shared" si="24"/>
        <v>51.555704248912683</v>
      </c>
      <c r="L97" s="19">
        <f t="shared" si="24"/>
        <v>49.548662399474807</v>
      </c>
    </row>
    <row r="98" spans="1:12" x14ac:dyDescent="0.15">
      <c r="A98" s="14"/>
      <c r="B98" s="15"/>
      <c r="C98" s="16" t="s">
        <v>15</v>
      </c>
      <c r="D98" s="20">
        <v>4003</v>
      </c>
      <c r="E98" s="20">
        <v>3878</v>
      </c>
      <c r="F98" s="17">
        <f t="shared" si="22"/>
        <v>7881</v>
      </c>
      <c r="G98" s="20">
        <v>1849</v>
      </c>
      <c r="H98" s="20">
        <v>1881</v>
      </c>
      <c r="I98" s="17">
        <f t="shared" si="23"/>
        <v>3730</v>
      </c>
      <c r="J98" s="18">
        <f t="shared" si="24"/>
        <v>46.190357232075939</v>
      </c>
      <c r="K98" s="18">
        <f t="shared" si="24"/>
        <v>48.504383702939656</v>
      </c>
      <c r="L98" s="19">
        <f t="shared" si="24"/>
        <v>47.329019160005075</v>
      </c>
    </row>
    <row r="99" spans="1:12" x14ac:dyDescent="0.15">
      <c r="A99" s="14"/>
      <c r="B99" s="15"/>
      <c r="C99" s="16" t="s">
        <v>16</v>
      </c>
      <c r="D99" s="20">
        <v>3225</v>
      </c>
      <c r="E99" s="20">
        <v>3146</v>
      </c>
      <c r="F99" s="17">
        <f t="shared" si="22"/>
        <v>6371</v>
      </c>
      <c r="G99" s="20">
        <v>1332</v>
      </c>
      <c r="H99" s="20">
        <v>1364</v>
      </c>
      <c r="I99" s="17">
        <f t="shared" si="23"/>
        <v>2696</v>
      </c>
      <c r="J99" s="18">
        <f t="shared" si="24"/>
        <v>41.302325581395351</v>
      </c>
      <c r="K99" s="18">
        <f t="shared" si="24"/>
        <v>43.356643356643353</v>
      </c>
      <c r="L99" s="19">
        <f t="shared" si="24"/>
        <v>42.316747763302466</v>
      </c>
    </row>
    <row r="100" spans="1:12" s="27" customFormat="1" x14ac:dyDescent="0.15">
      <c r="A100" s="21"/>
      <c r="B100" s="29"/>
      <c r="C100" s="23" t="s">
        <v>21</v>
      </c>
      <c r="D100" s="24">
        <f>SUM(D82:D99)</f>
        <v>113056</v>
      </c>
      <c r="E100" s="24">
        <f t="shared" ref="E100" si="25">SUM(E82:E99)</f>
        <v>106965</v>
      </c>
      <c r="F100" s="24">
        <f>SUM(F82:F99)</f>
        <v>220021</v>
      </c>
      <c r="G100" s="24">
        <f>SUM(G82:G99)</f>
        <v>52910</v>
      </c>
      <c r="H100" s="24">
        <f t="shared" ref="H100" si="26">SUM(H82:H99)</f>
        <v>53466</v>
      </c>
      <c r="I100" s="24">
        <f>SUM(I82:I99)</f>
        <v>106376</v>
      </c>
      <c r="J100" s="30">
        <f t="shared" si="24"/>
        <v>46.799816020379282</v>
      </c>
      <c r="K100" s="30">
        <f t="shared" si="24"/>
        <v>49.984574393493197</v>
      </c>
      <c r="L100" s="31">
        <f t="shared" si="24"/>
        <v>48.348112225651185</v>
      </c>
    </row>
    <row r="101" spans="1:12" x14ac:dyDescent="0.15">
      <c r="A101" s="8"/>
      <c r="B101" s="28"/>
      <c r="C101" s="16" t="s">
        <v>22</v>
      </c>
      <c r="D101" s="11">
        <v>11193</v>
      </c>
      <c r="E101" s="11">
        <v>9488</v>
      </c>
      <c r="F101" s="11">
        <f>SUM(D101:E101)</f>
        <v>20681</v>
      </c>
      <c r="G101" s="11">
        <v>5376</v>
      </c>
      <c r="H101" s="11">
        <v>4966</v>
      </c>
      <c r="I101" s="11">
        <f>SUM(G101:H101)</f>
        <v>10342</v>
      </c>
      <c r="J101" s="18">
        <f t="shared" si="24"/>
        <v>48.030018761726076</v>
      </c>
      <c r="K101" s="18">
        <f t="shared" si="24"/>
        <v>52.339797639123098</v>
      </c>
      <c r="L101" s="19">
        <f t="shared" si="24"/>
        <v>50.007253034185972</v>
      </c>
    </row>
    <row r="102" spans="1:12" x14ac:dyDescent="0.15">
      <c r="A102" s="14"/>
      <c r="B102" s="15"/>
      <c r="C102" s="16" t="s">
        <v>0</v>
      </c>
      <c r="D102" s="17">
        <v>8859</v>
      </c>
      <c r="E102" s="17">
        <v>8177</v>
      </c>
      <c r="F102" s="17">
        <f t="shared" ref="F102:F118" si="27">SUM(D102:E102)</f>
        <v>17036</v>
      </c>
      <c r="G102" s="17">
        <v>4668</v>
      </c>
      <c r="H102" s="17">
        <v>4467</v>
      </c>
      <c r="I102" s="17">
        <f t="shared" ref="I102:I118" si="28">SUM(G102:H102)</f>
        <v>9135</v>
      </c>
      <c r="J102" s="18">
        <f t="shared" si="24"/>
        <v>52.69217744666441</v>
      </c>
      <c r="K102" s="18">
        <f t="shared" si="24"/>
        <v>54.628836981778164</v>
      </c>
      <c r="L102" s="19">
        <f t="shared" si="24"/>
        <v>53.621742193003051</v>
      </c>
    </row>
    <row r="103" spans="1:12" x14ac:dyDescent="0.15">
      <c r="A103" s="14"/>
      <c r="B103" s="15" t="s">
        <v>40</v>
      </c>
      <c r="C103" s="16" t="s">
        <v>1</v>
      </c>
      <c r="D103" s="20">
        <v>4139</v>
      </c>
      <c r="E103" s="20">
        <v>3847</v>
      </c>
      <c r="F103" s="17">
        <f t="shared" si="27"/>
        <v>7986</v>
      </c>
      <c r="G103" s="20">
        <v>2255</v>
      </c>
      <c r="H103" s="20">
        <v>2258</v>
      </c>
      <c r="I103" s="17">
        <f t="shared" si="28"/>
        <v>4513</v>
      </c>
      <c r="J103" s="18">
        <f t="shared" si="24"/>
        <v>54.481758878956263</v>
      </c>
      <c r="K103" s="18">
        <f t="shared" si="24"/>
        <v>58.695087080842214</v>
      </c>
      <c r="L103" s="19">
        <f t="shared" si="24"/>
        <v>56.51139494114701</v>
      </c>
    </row>
    <row r="104" spans="1:12" x14ac:dyDescent="0.15">
      <c r="A104" s="14"/>
      <c r="B104" s="15"/>
      <c r="C104" s="16" t="s">
        <v>2</v>
      </c>
      <c r="D104" s="20">
        <v>5085</v>
      </c>
      <c r="E104" s="20">
        <v>4580</v>
      </c>
      <c r="F104" s="17">
        <f t="shared" si="27"/>
        <v>9665</v>
      </c>
      <c r="G104" s="20">
        <v>2402</v>
      </c>
      <c r="H104" s="20">
        <v>2390</v>
      </c>
      <c r="I104" s="17">
        <f t="shared" si="28"/>
        <v>4792</v>
      </c>
      <c r="J104" s="18">
        <f t="shared" si="24"/>
        <v>47.236971484759096</v>
      </c>
      <c r="K104" s="18">
        <f t="shared" si="24"/>
        <v>52.183406113537124</v>
      </c>
      <c r="L104" s="19">
        <f t="shared" si="24"/>
        <v>49.580962234868082</v>
      </c>
    </row>
    <row r="105" spans="1:12" x14ac:dyDescent="0.15">
      <c r="A105" s="14"/>
      <c r="B105" s="15" t="s">
        <v>39</v>
      </c>
      <c r="C105" s="16" t="s">
        <v>3</v>
      </c>
      <c r="D105" s="20">
        <v>6508</v>
      </c>
      <c r="E105" s="20">
        <v>5816</v>
      </c>
      <c r="F105" s="17">
        <f t="shared" si="27"/>
        <v>12324</v>
      </c>
      <c r="G105" s="20">
        <v>3125</v>
      </c>
      <c r="H105" s="20">
        <v>2993</v>
      </c>
      <c r="I105" s="17">
        <f t="shared" si="28"/>
        <v>6118</v>
      </c>
      <c r="J105" s="18">
        <f t="shared" si="24"/>
        <v>48.017824216349112</v>
      </c>
      <c r="K105" s="18">
        <f t="shared" si="24"/>
        <v>51.461485557083911</v>
      </c>
      <c r="L105" s="19">
        <f t="shared" si="24"/>
        <v>49.64297306069458</v>
      </c>
    </row>
    <row r="106" spans="1:12" x14ac:dyDescent="0.15">
      <c r="A106" s="14"/>
      <c r="B106" s="15"/>
      <c r="C106" s="16" t="s">
        <v>4</v>
      </c>
      <c r="D106" s="20">
        <v>6743</v>
      </c>
      <c r="E106" s="20">
        <v>6511</v>
      </c>
      <c r="F106" s="17">
        <f t="shared" si="27"/>
        <v>13254</v>
      </c>
      <c r="G106" s="20">
        <v>3531</v>
      </c>
      <c r="H106" s="20">
        <v>3605</v>
      </c>
      <c r="I106" s="17">
        <f t="shared" si="28"/>
        <v>7136</v>
      </c>
      <c r="J106" s="18">
        <f t="shared" si="24"/>
        <v>52.365415986949429</v>
      </c>
      <c r="K106" s="18">
        <f t="shared" si="24"/>
        <v>55.36783904162187</v>
      </c>
      <c r="L106" s="19">
        <f t="shared" si="24"/>
        <v>53.840350082993815</v>
      </c>
    </row>
    <row r="107" spans="1:12" x14ac:dyDescent="0.15">
      <c r="A107" s="14">
        <v>40</v>
      </c>
      <c r="B107" s="15">
        <v>51</v>
      </c>
      <c r="C107" s="16" t="s">
        <v>5</v>
      </c>
      <c r="D107" s="20">
        <v>6777</v>
      </c>
      <c r="E107" s="20">
        <v>6352</v>
      </c>
      <c r="F107" s="17">
        <f t="shared" si="27"/>
        <v>13129</v>
      </c>
      <c r="G107" s="20">
        <v>3498</v>
      </c>
      <c r="H107" s="20">
        <v>3444</v>
      </c>
      <c r="I107" s="17">
        <f t="shared" si="28"/>
        <v>6942</v>
      </c>
      <c r="J107" s="18">
        <f t="shared" si="24"/>
        <v>51.6157591854803</v>
      </c>
      <c r="K107" s="18">
        <f t="shared" si="24"/>
        <v>54.219143576826198</v>
      </c>
      <c r="L107" s="19">
        <f t="shared" si="24"/>
        <v>52.875314189961152</v>
      </c>
    </row>
    <row r="108" spans="1:12" x14ac:dyDescent="0.15">
      <c r="A108" s="14"/>
      <c r="B108" s="15"/>
      <c r="C108" s="16" t="s">
        <v>6</v>
      </c>
      <c r="D108" s="20">
        <v>7660</v>
      </c>
      <c r="E108" s="20">
        <v>7389</v>
      </c>
      <c r="F108" s="17">
        <f t="shared" si="27"/>
        <v>15049</v>
      </c>
      <c r="G108" s="20">
        <v>3790</v>
      </c>
      <c r="H108" s="20">
        <v>3952</v>
      </c>
      <c r="I108" s="17">
        <f t="shared" si="28"/>
        <v>7742</v>
      </c>
      <c r="J108" s="18">
        <f t="shared" si="24"/>
        <v>49.477806788511749</v>
      </c>
      <c r="K108" s="18">
        <f t="shared" si="24"/>
        <v>53.484910001353356</v>
      </c>
      <c r="L108" s="19">
        <f t="shared" si="24"/>
        <v>51.44527875606353</v>
      </c>
    </row>
    <row r="109" spans="1:12" x14ac:dyDescent="0.15">
      <c r="A109" s="14" t="s">
        <v>41</v>
      </c>
      <c r="B109" s="15" t="s">
        <v>51</v>
      </c>
      <c r="C109" s="16" t="s">
        <v>7</v>
      </c>
      <c r="D109" s="20">
        <v>5508</v>
      </c>
      <c r="E109" s="20">
        <v>5216</v>
      </c>
      <c r="F109" s="17">
        <f t="shared" si="27"/>
        <v>10724</v>
      </c>
      <c r="G109" s="20">
        <v>2631</v>
      </c>
      <c r="H109" s="20">
        <v>2541</v>
      </c>
      <c r="I109" s="17">
        <f t="shared" si="28"/>
        <v>5172</v>
      </c>
      <c r="J109" s="18">
        <f t="shared" si="24"/>
        <v>47.766884531590414</v>
      </c>
      <c r="K109" s="18">
        <f t="shared" si="24"/>
        <v>48.715490797546011</v>
      </c>
      <c r="L109" s="19">
        <f t="shared" si="24"/>
        <v>48.228273032450581</v>
      </c>
    </row>
    <row r="110" spans="1:12" x14ac:dyDescent="0.15">
      <c r="A110" s="14"/>
      <c r="B110" s="15"/>
      <c r="C110" s="16" t="s">
        <v>8</v>
      </c>
      <c r="D110" s="20">
        <v>6014</v>
      </c>
      <c r="E110" s="20">
        <v>5899</v>
      </c>
      <c r="F110" s="17">
        <f t="shared" si="27"/>
        <v>11913</v>
      </c>
      <c r="G110" s="20">
        <v>2965</v>
      </c>
      <c r="H110" s="20">
        <v>2957</v>
      </c>
      <c r="I110" s="17">
        <f t="shared" si="28"/>
        <v>5922</v>
      </c>
      <c r="J110" s="18">
        <f t="shared" si="24"/>
        <v>49.301629531094115</v>
      </c>
      <c r="K110" s="18">
        <f t="shared" si="24"/>
        <v>50.127140193253098</v>
      </c>
      <c r="L110" s="19">
        <f t="shared" si="24"/>
        <v>49.710400402921181</v>
      </c>
    </row>
    <row r="111" spans="1:12" x14ac:dyDescent="0.15">
      <c r="A111" s="14">
        <v>44</v>
      </c>
      <c r="B111" s="15" t="s">
        <v>42</v>
      </c>
      <c r="C111" s="16" t="s">
        <v>9</v>
      </c>
      <c r="D111" s="20">
        <v>13520</v>
      </c>
      <c r="E111" s="20">
        <v>12781</v>
      </c>
      <c r="F111" s="17">
        <f t="shared" si="27"/>
        <v>26301</v>
      </c>
      <c r="G111" s="20">
        <v>7674</v>
      </c>
      <c r="H111" s="20">
        <v>7519</v>
      </c>
      <c r="I111" s="17">
        <f t="shared" si="28"/>
        <v>15193</v>
      </c>
      <c r="J111" s="18">
        <f t="shared" si="24"/>
        <v>56.760355029585796</v>
      </c>
      <c r="K111" s="18">
        <f t="shared" si="24"/>
        <v>58.829512557702849</v>
      </c>
      <c r="L111" s="19">
        <f t="shared" si="24"/>
        <v>57.76586441580168</v>
      </c>
    </row>
    <row r="112" spans="1:12" x14ac:dyDescent="0.15">
      <c r="A112" s="14"/>
      <c r="B112" s="15"/>
      <c r="C112" s="16" t="s">
        <v>10</v>
      </c>
      <c r="D112" s="20">
        <v>6210</v>
      </c>
      <c r="E112" s="20">
        <v>5797</v>
      </c>
      <c r="F112" s="17">
        <f t="shared" si="27"/>
        <v>12007</v>
      </c>
      <c r="G112" s="20">
        <v>3365</v>
      </c>
      <c r="H112" s="20">
        <v>3170</v>
      </c>
      <c r="I112" s="17">
        <f t="shared" si="28"/>
        <v>6535</v>
      </c>
      <c r="J112" s="18">
        <f t="shared" si="24"/>
        <v>54.186795491143315</v>
      </c>
      <c r="K112" s="18">
        <f t="shared" si="24"/>
        <v>54.683456960496812</v>
      </c>
      <c r="L112" s="19">
        <f t="shared" si="24"/>
        <v>54.426584492379448</v>
      </c>
    </row>
    <row r="113" spans="1:12" x14ac:dyDescent="0.15">
      <c r="A113" s="14" t="s">
        <v>34</v>
      </c>
      <c r="B113" s="15">
        <v>56</v>
      </c>
      <c r="C113" s="16" t="s">
        <v>11</v>
      </c>
      <c r="D113" s="20">
        <v>9940</v>
      </c>
      <c r="E113" s="20">
        <v>10583</v>
      </c>
      <c r="F113" s="17">
        <f t="shared" si="27"/>
        <v>20523</v>
      </c>
      <c r="G113" s="20">
        <v>5574</v>
      </c>
      <c r="H113" s="20">
        <v>6146</v>
      </c>
      <c r="I113" s="17">
        <f t="shared" si="28"/>
        <v>11720</v>
      </c>
      <c r="J113" s="18">
        <f t="shared" si="24"/>
        <v>56.076458752515087</v>
      </c>
      <c r="K113" s="18">
        <f t="shared" si="24"/>
        <v>58.074270055749786</v>
      </c>
      <c r="L113" s="19">
        <f t="shared" si="24"/>
        <v>57.10666081956829</v>
      </c>
    </row>
    <row r="114" spans="1:12" x14ac:dyDescent="0.15">
      <c r="A114" s="14"/>
      <c r="B114" s="15"/>
      <c r="C114" s="16" t="s">
        <v>12</v>
      </c>
      <c r="D114" s="20">
        <v>7467</v>
      </c>
      <c r="E114" s="20">
        <v>7776</v>
      </c>
      <c r="F114" s="17">
        <f t="shared" si="27"/>
        <v>15243</v>
      </c>
      <c r="G114" s="20">
        <v>4202</v>
      </c>
      <c r="H114" s="20">
        <v>4550</v>
      </c>
      <c r="I114" s="17">
        <f t="shared" si="28"/>
        <v>8752</v>
      </c>
      <c r="J114" s="18">
        <f t="shared" si="24"/>
        <v>56.274273469934379</v>
      </c>
      <c r="K114" s="18">
        <f t="shared" si="24"/>
        <v>58.5133744855967</v>
      </c>
      <c r="L114" s="19">
        <f t="shared" si="24"/>
        <v>57.416519057928227</v>
      </c>
    </row>
    <row r="115" spans="1:12" x14ac:dyDescent="0.15">
      <c r="A115" s="14"/>
      <c r="B115" s="15" t="s">
        <v>35</v>
      </c>
      <c r="C115" s="16" t="s">
        <v>13</v>
      </c>
      <c r="D115" s="20">
        <v>9674</v>
      </c>
      <c r="E115" s="20">
        <v>9292</v>
      </c>
      <c r="F115" s="17">
        <f t="shared" si="27"/>
        <v>18966</v>
      </c>
      <c r="G115" s="20">
        <v>5051</v>
      </c>
      <c r="H115" s="20">
        <v>5021</v>
      </c>
      <c r="I115" s="17">
        <f t="shared" si="28"/>
        <v>10072</v>
      </c>
      <c r="J115" s="18">
        <f t="shared" si="24"/>
        <v>52.212114947281371</v>
      </c>
      <c r="K115" s="18">
        <f t="shared" si="24"/>
        <v>54.035729659922517</v>
      </c>
      <c r="L115" s="19">
        <f t="shared" si="24"/>
        <v>53.105557313086571</v>
      </c>
    </row>
    <row r="116" spans="1:12" x14ac:dyDescent="0.15">
      <c r="A116" s="14"/>
      <c r="B116" s="15"/>
      <c r="C116" s="16" t="s">
        <v>14</v>
      </c>
      <c r="D116" s="20">
        <v>3736</v>
      </c>
      <c r="E116" s="20">
        <v>3617</v>
      </c>
      <c r="F116" s="17">
        <f t="shared" si="27"/>
        <v>7353</v>
      </c>
      <c r="G116" s="20">
        <v>2009</v>
      </c>
      <c r="H116" s="20">
        <v>1972</v>
      </c>
      <c r="I116" s="17">
        <f t="shared" si="28"/>
        <v>3981</v>
      </c>
      <c r="J116" s="18">
        <f t="shared" si="24"/>
        <v>53.774089935760173</v>
      </c>
      <c r="K116" s="18">
        <f t="shared" si="24"/>
        <v>54.520320707768867</v>
      </c>
      <c r="L116" s="19">
        <f t="shared" si="24"/>
        <v>54.141166870665039</v>
      </c>
    </row>
    <row r="117" spans="1:12" x14ac:dyDescent="0.15">
      <c r="A117" s="14"/>
      <c r="B117" s="15"/>
      <c r="C117" s="16" t="s">
        <v>15</v>
      </c>
      <c r="D117" s="20">
        <v>4718</v>
      </c>
      <c r="E117" s="20">
        <v>4441</v>
      </c>
      <c r="F117" s="17">
        <f t="shared" si="27"/>
        <v>9159</v>
      </c>
      <c r="G117" s="20">
        <v>2454</v>
      </c>
      <c r="H117" s="20">
        <v>2385</v>
      </c>
      <c r="I117" s="17">
        <f t="shared" si="28"/>
        <v>4839</v>
      </c>
      <c r="J117" s="18">
        <f t="shared" si="24"/>
        <v>52.013565069944889</v>
      </c>
      <c r="K117" s="18">
        <f t="shared" si="24"/>
        <v>53.70412069353749</v>
      </c>
      <c r="L117" s="19">
        <f t="shared" si="24"/>
        <v>52.83327874222077</v>
      </c>
    </row>
    <row r="118" spans="1:12" x14ac:dyDescent="0.15">
      <c r="A118" s="14"/>
      <c r="B118" s="15"/>
      <c r="C118" s="16" t="s">
        <v>16</v>
      </c>
      <c r="D118" s="20">
        <v>3840</v>
      </c>
      <c r="E118" s="20">
        <v>3555</v>
      </c>
      <c r="F118" s="17">
        <f t="shared" si="27"/>
        <v>7395</v>
      </c>
      <c r="G118" s="20">
        <v>1744</v>
      </c>
      <c r="H118" s="20">
        <v>1710</v>
      </c>
      <c r="I118" s="17">
        <f t="shared" si="28"/>
        <v>3454</v>
      </c>
      <c r="J118" s="18">
        <f t="shared" si="24"/>
        <v>45.416666666666664</v>
      </c>
      <c r="K118" s="18">
        <f t="shared" si="24"/>
        <v>48.101265822784811</v>
      </c>
      <c r="L118" s="19">
        <f t="shared" si="24"/>
        <v>46.707234617985129</v>
      </c>
    </row>
    <row r="119" spans="1:12" s="27" customFormat="1" x14ac:dyDescent="0.15">
      <c r="A119" s="21"/>
      <c r="B119" s="29"/>
      <c r="C119" s="23" t="s">
        <v>21</v>
      </c>
      <c r="D119" s="24">
        <f>SUM(D101:D118)</f>
        <v>127591</v>
      </c>
      <c r="E119" s="24">
        <f t="shared" ref="E119" si="29">SUM(E101:E118)</f>
        <v>121117</v>
      </c>
      <c r="F119" s="24">
        <f>SUM(F101:F118)</f>
        <v>248708</v>
      </c>
      <c r="G119" s="24">
        <f>SUM(G101:G118)</f>
        <v>66314</v>
      </c>
      <c r="H119" s="24">
        <f t="shared" ref="H119" si="30">SUM(H101:H118)</f>
        <v>66046</v>
      </c>
      <c r="I119" s="24">
        <f>SUM(I101:I118)</f>
        <v>132360</v>
      </c>
      <c r="J119" s="25">
        <f t="shared" si="24"/>
        <v>51.973885305389878</v>
      </c>
      <c r="K119" s="25">
        <f t="shared" si="24"/>
        <v>54.530743000569693</v>
      </c>
      <c r="L119" s="26">
        <f t="shared" si="24"/>
        <v>53.219035977933956</v>
      </c>
    </row>
    <row r="120" spans="1:12" x14ac:dyDescent="0.15">
      <c r="A120" s="8"/>
      <c r="B120" s="28"/>
      <c r="C120" s="16" t="s">
        <v>22</v>
      </c>
      <c r="D120" s="11">
        <v>13450</v>
      </c>
      <c r="E120" s="11">
        <v>11465</v>
      </c>
      <c r="F120" s="11">
        <f>SUM(D120:E120)</f>
        <v>24915</v>
      </c>
      <c r="G120" s="11">
        <v>6964</v>
      </c>
      <c r="H120" s="11">
        <v>6242</v>
      </c>
      <c r="I120" s="11">
        <f>SUM(G120:H120)</f>
        <v>13206</v>
      </c>
      <c r="J120" s="18">
        <f t="shared" si="24"/>
        <v>51.776951672862459</v>
      </c>
      <c r="K120" s="18">
        <f t="shared" si="24"/>
        <v>54.443959877889228</v>
      </c>
      <c r="L120" s="19">
        <f t="shared" si="24"/>
        <v>53.004214328717637</v>
      </c>
    </row>
    <row r="121" spans="1:12" x14ac:dyDescent="0.15">
      <c r="A121" s="14"/>
      <c r="B121" s="15"/>
      <c r="C121" s="16" t="s">
        <v>0</v>
      </c>
      <c r="D121" s="17">
        <v>10297</v>
      </c>
      <c r="E121" s="17">
        <v>9665</v>
      </c>
      <c r="F121" s="17">
        <f t="shared" ref="F121:F137" si="31">SUM(D121:E121)</f>
        <v>19962</v>
      </c>
      <c r="G121" s="17">
        <v>5774</v>
      </c>
      <c r="H121" s="17">
        <v>5601</v>
      </c>
      <c r="I121" s="17">
        <f t="shared" ref="I121:I137" si="32">SUM(G121:H121)</f>
        <v>11375</v>
      </c>
      <c r="J121" s="18">
        <f t="shared" si="24"/>
        <v>56.074584830533169</v>
      </c>
      <c r="K121" s="18">
        <f t="shared" si="24"/>
        <v>57.951370926021731</v>
      </c>
      <c r="L121" s="19">
        <f t="shared" si="24"/>
        <v>56.983268209598236</v>
      </c>
    </row>
    <row r="122" spans="1:12" x14ac:dyDescent="0.15">
      <c r="A122" s="14"/>
      <c r="B122" s="15" t="s">
        <v>40</v>
      </c>
      <c r="C122" s="16" t="s">
        <v>1</v>
      </c>
      <c r="D122" s="20">
        <v>4730</v>
      </c>
      <c r="E122" s="20">
        <v>4494</v>
      </c>
      <c r="F122" s="17">
        <f t="shared" si="31"/>
        <v>9224</v>
      </c>
      <c r="G122" s="20">
        <v>2790</v>
      </c>
      <c r="H122" s="20">
        <v>2730</v>
      </c>
      <c r="I122" s="17">
        <f t="shared" si="32"/>
        <v>5520</v>
      </c>
      <c r="J122" s="18">
        <f t="shared" si="24"/>
        <v>58.985200845665965</v>
      </c>
      <c r="K122" s="18">
        <f t="shared" si="24"/>
        <v>60.747663551401864</v>
      </c>
      <c r="L122" s="19">
        <f t="shared" si="24"/>
        <v>59.843885516045106</v>
      </c>
    </row>
    <row r="123" spans="1:12" x14ac:dyDescent="0.15">
      <c r="A123" s="14"/>
      <c r="B123" s="15"/>
      <c r="C123" s="16" t="s">
        <v>2</v>
      </c>
      <c r="D123" s="20">
        <v>6315</v>
      </c>
      <c r="E123" s="20">
        <v>5842</v>
      </c>
      <c r="F123" s="17">
        <f t="shared" si="31"/>
        <v>12157</v>
      </c>
      <c r="G123" s="20">
        <v>3268</v>
      </c>
      <c r="H123" s="20">
        <v>3291</v>
      </c>
      <c r="I123" s="17">
        <f t="shared" si="32"/>
        <v>6559</v>
      </c>
      <c r="J123" s="18">
        <f t="shared" si="24"/>
        <v>51.749802058590653</v>
      </c>
      <c r="K123" s="18">
        <f t="shared" si="24"/>
        <v>56.333447449503595</v>
      </c>
      <c r="L123" s="19">
        <f t="shared" si="24"/>
        <v>53.952455375503824</v>
      </c>
    </row>
    <row r="124" spans="1:12" x14ac:dyDescent="0.15">
      <c r="A124" s="14"/>
      <c r="B124" s="15" t="s">
        <v>39</v>
      </c>
      <c r="C124" s="16" t="s">
        <v>3</v>
      </c>
      <c r="D124" s="20">
        <v>7905</v>
      </c>
      <c r="E124" s="20">
        <v>7112</v>
      </c>
      <c r="F124" s="17">
        <f t="shared" si="31"/>
        <v>15017</v>
      </c>
      <c r="G124" s="20">
        <v>4047</v>
      </c>
      <c r="H124" s="20">
        <v>3913</v>
      </c>
      <c r="I124" s="17">
        <f t="shared" si="32"/>
        <v>7960</v>
      </c>
      <c r="J124" s="18">
        <f t="shared" si="24"/>
        <v>51.195445920303605</v>
      </c>
      <c r="K124" s="18">
        <f t="shared" si="24"/>
        <v>55.019685039370081</v>
      </c>
      <c r="L124" s="19">
        <f t="shared" si="24"/>
        <v>53.006592528467735</v>
      </c>
    </row>
    <row r="125" spans="1:12" x14ac:dyDescent="0.15">
      <c r="A125" s="14"/>
      <c r="B125" s="15"/>
      <c r="C125" s="16" t="s">
        <v>4</v>
      </c>
      <c r="D125" s="20">
        <v>8554</v>
      </c>
      <c r="E125" s="20">
        <v>8366</v>
      </c>
      <c r="F125" s="17">
        <f t="shared" si="31"/>
        <v>16920</v>
      </c>
      <c r="G125" s="20">
        <v>4723</v>
      </c>
      <c r="H125" s="20">
        <v>4867</v>
      </c>
      <c r="I125" s="17">
        <f t="shared" si="32"/>
        <v>9590</v>
      </c>
      <c r="J125" s="18">
        <f t="shared" si="24"/>
        <v>55.213935001169048</v>
      </c>
      <c r="K125" s="18">
        <f t="shared" si="24"/>
        <v>58.175950274922307</v>
      </c>
      <c r="L125" s="19">
        <f t="shared" si="24"/>
        <v>56.678486997635936</v>
      </c>
    </row>
    <row r="126" spans="1:12" x14ac:dyDescent="0.15">
      <c r="A126" s="14">
        <v>45</v>
      </c>
      <c r="B126" s="15">
        <v>46</v>
      </c>
      <c r="C126" s="16" t="s">
        <v>5</v>
      </c>
      <c r="D126" s="20">
        <v>7986</v>
      </c>
      <c r="E126" s="20">
        <v>7544</v>
      </c>
      <c r="F126" s="17">
        <f t="shared" si="31"/>
        <v>15530</v>
      </c>
      <c r="G126" s="20">
        <v>4336</v>
      </c>
      <c r="H126" s="20">
        <v>4258</v>
      </c>
      <c r="I126" s="17">
        <f t="shared" si="32"/>
        <v>8594</v>
      </c>
      <c r="J126" s="18">
        <f t="shared" si="24"/>
        <v>54.295016278487353</v>
      </c>
      <c r="K126" s="18">
        <f t="shared" si="24"/>
        <v>56.442205726405092</v>
      </c>
      <c r="L126" s="19">
        <f t="shared" si="24"/>
        <v>55.338055376690278</v>
      </c>
    </row>
    <row r="127" spans="1:12" x14ac:dyDescent="0.15">
      <c r="A127" s="14"/>
      <c r="B127" s="15"/>
      <c r="C127" s="16" t="s">
        <v>6</v>
      </c>
      <c r="D127" s="20">
        <v>9706</v>
      </c>
      <c r="E127" s="20">
        <v>9281</v>
      </c>
      <c r="F127" s="17">
        <f t="shared" si="31"/>
        <v>18987</v>
      </c>
      <c r="G127" s="20">
        <v>5161</v>
      </c>
      <c r="H127" s="20">
        <v>5081</v>
      </c>
      <c r="I127" s="17">
        <f t="shared" si="32"/>
        <v>10242</v>
      </c>
      <c r="J127" s="18">
        <f t="shared" si="24"/>
        <v>53.173294869153096</v>
      </c>
      <c r="K127" s="18">
        <f t="shared" si="24"/>
        <v>54.746255791401786</v>
      </c>
      <c r="L127" s="19">
        <f t="shared" si="24"/>
        <v>53.942170959077259</v>
      </c>
    </row>
    <row r="128" spans="1:12" x14ac:dyDescent="0.15">
      <c r="A128" s="14" t="s">
        <v>37</v>
      </c>
      <c r="B128" s="15" t="s">
        <v>51</v>
      </c>
      <c r="C128" s="16" t="s">
        <v>7</v>
      </c>
      <c r="D128" s="20">
        <v>6807</v>
      </c>
      <c r="E128" s="20">
        <v>6441</v>
      </c>
      <c r="F128" s="17">
        <f t="shared" si="31"/>
        <v>13248</v>
      </c>
      <c r="G128" s="20">
        <v>3492</v>
      </c>
      <c r="H128" s="20">
        <v>3357</v>
      </c>
      <c r="I128" s="17">
        <f t="shared" si="32"/>
        <v>6849</v>
      </c>
      <c r="J128" s="18">
        <f t="shared" si="24"/>
        <v>51.300132216835614</v>
      </c>
      <c r="K128" s="18">
        <f t="shared" si="24"/>
        <v>52.119236143455986</v>
      </c>
      <c r="L128" s="19">
        <f t="shared" si="24"/>
        <v>51.698369565217398</v>
      </c>
    </row>
    <row r="129" spans="1:12" x14ac:dyDescent="0.15">
      <c r="A129" s="14"/>
      <c r="B129" s="15"/>
      <c r="C129" s="16" t="s">
        <v>8</v>
      </c>
      <c r="D129" s="20">
        <v>7593</v>
      </c>
      <c r="E129" s="20">
        <v>7465</v>
      </c>
      <c r="F129" s="17">
        <f t="shared" si="31"/>
        <v>15058</v>
      </c>
      <c r="G129" s="20">
        <v>4040</v>
      </c>
      <c r="H129" s="20">
        <v>4072</v>
      </c>
      <c r="I129" s="17">
        <f t="shared" si="32"/>
        <v>8112</v>
      </c>
      <c r="J129" s="18">
        <f t="shared" si="24"/>
        <v>53.20690109311208</v>
      </c>
      <c r="K129" s="18">
        <f t="shared" si="24"/>
        <v>54.547890154052247</v>
      </c>
      <c r="L129" s="19">
        <f t="shared" si="24"/>
        <v>53.871696108380931</v>
      </c>
    </row>
    <row r="130" spans="1:12" x14ac:dyDescent="0.15">
      <c r="A130" s="14">
        <v>49</v>
      </c>
      <c r="B130" s="15" t="s">
        <v>41</v>
      </c>
      <c r="C130" s="16" t="s">
        <v>9</v>
      </c>
      <c r="D130" s="20">
        <v>15105</v>
      </c>
      <c r="E130" s="20">
        <v>14415</v>
      </c>
      <c r="F130" s="17">
        <f t="shared" si="31"/>
        <v>29520</v>
      </c>
      <c r="G130" s="20">
        <v>9000</v>
      </c>
      <c r="H130" s="20">
        <v>8799</v>
      </c>
      <c r="I130" s="17">
        <f t="shared" si="32"/>
        <v>17799</v>
      </c>
      <c r="J130" s="18">
        <f t="shared" si="24"/>
        <v>59.582919563058589</v>
      </c>
      <c r="K130" s="18">
        <f t="shared" si="24"/>
        <v>61.04058272632674</v>
      </c>
      <c r="L130" s="19">
        <f t="shared" si="24"/>
        <v>60.294715447154466</v>
      </c>
    </row>
    <row r="131" spans="1:12" x14ac:dyDescent="0.15">
      <c r="A131" s="14"/>
      <c r="B131" s="15"/>
      <c r="C131" s="16" t="s">
        <v>10</v>
      </c>
      <c r="D131" s="20">
        <v>7465</v>
      </c>
      <c r="E131" s="20">
        <v>7411</v>
      </c>
      <c r="F131" s="17">
        <f t="shared" si="31"/>
        <v>14876</v>
      </c>
      <c r="G131" s="20">
        <v>4147</v>
      </c>
      <c r="H131" s="20">
        <v>4283</v>
      </c>
      <c r="I131" s="17">
        <f t="shared" si="32"/>
        <v>8430</v>
      </c>
      <c r="J131" s="18">
        <f t="shared" si="24"/>
        <v>55.552578700602815</v>
      </c>
      <c r="K131" s="18">
        <f t="shared" si="24"/>
        <v>57.792470651733908</v>
      </c>
      <c r="L131" s="19">
        <f t="shared" si="24"/>
        <v>56.668459263242809</v>
      </c>
    </row>
    <row r="132" spans="1:12" x14ac:dyDescent="0.15">
      <c r="A132" s="14" t="s">
        <v>34</v>
      </c>
      <c r="B132" s="15">
        <v>51</v>
      </c>
      <c r="C132" s="16" t="s">
        <v>11</v>
      </c>
      <c r="D132" s="20">
        <v>12205</v>
      </c>
      <c r="E132" s="20">
        <v>13240</v>
      </c>
      <c r="F132" s="17">
        <f t="shared" si="31"/>
        <v>25445</v>
      </c>
      <c r="G132" s="20">
        <v>7561</v>
      </c>
      <c r="H132" s="20">
        <v>8392</v>
      </c>
      <c r="I132" s="17">
        <f t="shared" si="32"/>
        <v>15953</v>
      </c>
      <c r="J132" s="18">
        <f t="shared" si="24"/>
        <v>61.950020483408444</v>
      </c>
      <c r="K132" s="18">
        <f t="shared" si="24"/>
        <v>63.383685800604226</v>
      </c>
      <c r="L132" s="19">
        <f t="shared" si="24"/>
        <v>62.696011004126554</v>
      </c>
    </row>
    <row r="133" spans="1:12" x14ac:dyDescent="0.15">
      <c r="A133" s="14"/>
      <c r="B133" s="15"/>
      <c r="C133" s="16" t="s">
        <v>12</v>
      </c>
      <c r="D133" s="20">
        <v>9456</v>
      </c>
      <c r="E133" s="20">
        <v>9810</v>
      </c>
      <c r="F133" s="17">
        <f t="shared" si="31"/>
        <v>19266</v>
      </c>
      <c r="G133" s="20">
        <v>5598</v>
      </c>
      <c r="H133" s="20">
        <v>5989</v>
      </c>
      <c r="I133" s="17">
        <f t="shared" si="32"/>
        <v>11587</v>
      </c>
      <c r="J133" s="18">
        <f t="shared" si="24"/>
        <v>59.200507614213194</v>
      </c>
      <c r="K133" s="18">
        <f t="shared" si="24"/>
        <v>61.049949031600406</v>
      </c>
      <c r="L133" s="19">
        <f t="shared" si="24"/>
        <v>60.142219453960344</v>
      </c>
    </row>
    <row r="134" spans="1:12" x14ac:dyDescent="0.15">
      <c r="A134" s="14"/>
      <c r="B134" s="15" t="s">
        <v>35</v>
      </c>
      <c r="C134" s="16" t="s">
        <v>13</v>
      </c>
      <c r="D134" s="20">
        <v>11947</v>
      </c>
      <c r="E134" s="20">
        <v>11751</v>
      </c>
      <c r="F134" s="17">
        <f t="shared" si="31"/>
        <v>23698</v>
      </c>
      <c r="G134" s="20">
        <v>6598</v>
      </c>
      <c r="H134" s="20">
        <v>6763</v>
      </c>
      <c r="I134" s="17">
        <f t="shared" si="32"/>
        <v>13361</v>
      </c>
      <c r="J134" s="18">
        <f t="shared" si="24"/>
        <v>55.227253703858715</v>
      </c>
      <c r="K134" s="18">
        <f t="shared" si="24"/>
        <v>57.552548719257935</v>
      </c>
      <c r="L134" s="19">
        <f t="shared" si="24"/>
        <v>56.380285256139764</v>
      </c>
    </row>
    <row r="135" spans="1:12" x14ac:dyDescent="0.15">
      <c r="A135" s="14"/>
      <c r="B135" s="15"/>
      <c r="C135" s="16" t="s">
        <v>14</v>
      </c>
      <c r="D135" s="20">
        <v>4958</v>
      </c>
      <c r="E135" s="20">
        <v>4918</v>
      </c>
      <c r="F135" s="17">
        <f t="shared" si="31"/>
        <v>9876</v>
      </c>
      <c r="G135" s="20">
        <v>2829</v>
      </c>
      <c r="H135" s="20">
        <v>2964</v>
      </c>
      <c r="I135" s="17">
        <f t="shared" si="32"/>
        <v>5793</v>
      </c>
      <c r="J135" s="18">
        <f t="shared" si="24"/>
        <v>57.059298104074216</v>
      </c>
      <c r="K135" s="18">
        <f t="shared" si="24"/>
        <v>60.268401789345262</v>
      </c>
      <c r="L135" s="19">
        <f t="shared" si="24"/>
        <v>58.657351154313488</v>
      </c>
    </row>
    <row r="136" spans="1:12" x14ac:dyDescent="0.15">
      <c r="A136" s="14"/>
      <c r="B136" s="15"/>
      <c r="C136" s="16" t="s">
        <v>15</v>
      </c>
      <c r="D136" s="20">
        <v>6163</v>
      </c>
      <c r="E136" s="20">
        <v>6048</v>
      </c>
      <c r="F136" s="17">
        <f t="shared" si="31"/>
        <v>12211</v>
      </c>
      <c r="G136" s="20">
        <v>3324</v>
      </c>
      <c r="H136" s="20">
        <v>3352</v>
      </c>
      <c r="I136" s="17">
        <f t="shared" si="32"/>
        <v>6676</v>
      </c>
      <c r="J136" s="18">
        <f t="shared" si="24"/>
        <v>53.934772026610425</v>
      </c>
      <c r="K136" s="18">
        <f t="shared" si="24"/>
        <v>55.423280423280417</v>
      </c>
      <c r="L136" s="19">
        <f t="shared" si="24"/>
        <v>54.672017033821959</v>
      </c>
    </row>
    <row r="137" spans="1:12" x14ac:dyDescent="0.15">
      <c r="A137" s="14"/>
      <c r="B137" s="15"/>
      <c r="C137" s="16" t="s">
        <v>16</v>
      </c>
      <c r="D137" s="20">
        <v>5139</v>
      </c>
      <c r="E137" s="20">
        <v>4864</v>
      </c>
      <c r="F137" s="17">
        <f t="shared" si="31"/>
        <v>10003</v>
      </c>
      <c r="G137" s="20">
        <v>2583</v>
      </c>
      <c r="H137" s="20">
        <v>2528</v>
      </c>
      <c r="I137" s="17">
        <f t="shared" si="32"/>
        <v>5111</v>
      </c>
      <c r="J137" s="18">
        <f t="shared" si="24"/>
        <v>50.262697022767078</v>
      </c>
      <c r="K137" s="18">
        <f t="shared" si="24"/>
        <v>51.973684210526315</v>
      </c>
      <c r="L137" s="19">
        <f t="shared" si="24"/>
        <v>51.094671598520449</v>
      </c>
    </row>
    <row r="138" spans="1:12" s="27" customFormat="1" x14ac:dyDescent="0.15">
      <c r="A138" s="21"/>
      <c r="B138" s="29"/>
      <c r="C138" s="23" t="s">
        <v>21</v>
      </c>
      <c r="D138" s="24">
        <f>SUM(D120:D137)</f>
        <v>155781</v>
      </c>
      <c r="E138" s="24">
        <f t="shared" ref="E138" si="33">SUM(E120:E137)</f>
        <v>150132</v>
      </c>
      <c r="F138" s="24">
        <f>SUM(F120:F137)</f>
        <v>305913</v>
      </c>
      <c r="G138" s="24">
        <f>SUM(G120:G137)</f>
        <v>86235</v>
      </c>
      <c r="H138" s="24">
        <f t="shared" ref="H138" si="34">SUM(H120:H137)</f>
        <v>86482</v>
      </c>
      <c r="I138" s="24">
        <f>SUM(I120:I137)</f>
        <v>172717</v>
      </c>
      <c r="J138" s="25">
        <f t="shared" si="24"/>
        <v>55.356558245228882</v>
      </c>
      <c r="K138" s="25">
        <f t="shared" si="24"/>
        <v>57.603975168518375</v>
      </c>
      <c r="L138" s="26">
        <f t="shared" si="24"/>
        <v>56.459516267697026</v>
      </c>
    </row>
    <row r="139" spans="1:12" x14ac:dyDescent="0.15">
      <c r="A139" s="8"/>
      <c r="B139" s="28"/>
      <c r="C139" s="16" t="s">
        <v>22</v>
      </c>
      <c r="D139" s="11">
        <v>12892</v>
      </c>
      <c r="E139" s="11">
        <v>10589</v>
      </c>
      <c r="F139" s="11">
        <f>SUM(D139:E139)</f>
        <v>23481</v>
      </c>
      <c r="G139" s="11">
        <v>6905</v>
      </c>
      <c r="H139" s="11">
        <v>5993</v>
      </c>
      <c r="I139" s="11">
        <f>SUM(G139:H139)</f>
        <v>12898</v>
      </c>
      <c r="J139" s="18">
        <f t="shared" si="24"/>
        <v>53.560347502327019</v>
      </c>
      <c r="K139" s="18">
        <f t="shared" si="24"/>
        <v>56.596468032864287</v>
      </c>
      <c r="L139" s="19">
        <f t="shared" si="24"/>
        <v>54.929517482219673</v>
      </c>
    </row>
    <row r="140" spans="1:12" x14ac:dyDescent="0.15">
      <c r="A140" s="14"/>
      <c r="B140" s="15"/>
      <c r="C140" s="16" t="s">
        <v>0</v>
      </c>
      <c r="D140" s="17">
        <v>10461</v>
      </c>
      <c r="E140" s="17">
        <v>9186</v>
      </c>
      <c r="F140" s="17">
        <f t="shared" ref="F140:F156" si="35">SUM(D140:E140)</f>
        <v>19647</v>
      </c>
      <c r="G140" s="17">
        <v>6135</v>
      </c>
      <c r="H140" s="17">
        <v>5504</v>
      </c>
      <c r="I140" s="17">
        <f t="shared" ref="I140:I156" si="36">SUM(G140:H140)</f>
        <v>11639</v>
      </c>
      <c r="J140" s="18">
        <f t="shared" si="24"/>
        <v>58.646400917694294</v>
      </c>
      <c r="K140" s="18">
        <f t="shared" si="24"/>
        <v>59.917265403875462</v>
      </c>
      <c r="L140" s="19">
        <f t="shared" si="24"/>
        <v>59.240596528732127</v>
      </c>
    </row>
    <row r="141" spans="1:12" x14ac:dyDescent="0.15">
      <c r="A141" s="14"/>
      <c r="B141" s="15" t="s">
        <v>40</v>
      </c>
      <c r="C141" s="16" t="s">
        <v>1</v>
      </c>
      <c r="D141" s="20">
        <v>4593</v>
      </c>
      <c r="E141" s="20">
        <v>4189</v>
      </c>
      <c r="F141" s="17">
        <f t="shared" si="35"/>
        <v>8782</v>
      </c>
      <c r="G141" s="20">
        <v>2924</v>
      </c>
      <c r="H141" s="20">
        <v>2693</v>
      </c>
      <c r="I141" s="17">
        <f t="shared" si="36"/>
        <v>5617</v>
      </c>
      <c r="J141" s="18">
        <f t="shared" si="24"/>
        <v>63.66209449161768</v>
      </c>
      <c r="K141" s="18">
        <f t="shared" si="24"/>
        <v>64.287419431845308</v>
      </c>
      <c r="L141" s="19">
        <f t="shared" si="24"/>
        <v>63.960373491232069</v>
      </c>
    </row>
    <row r="142" spans="1:12" x14ac:dyDescent="0.15">
      <c r="A142" s="14"/>
      <c r="B142" s="15"/>
      <c r="C142" s="16" t="s">
        <v>2</v>
      </c>
      <c r="D142" s="20">
        <v>7175</v>
      </c>
      <c r="E142" s="20">
        <v>6231</v>
      </c>
      <c r="F142" s="17">
        <f t="shared" si="35"/>
        <v>13406</v>
      </c>
      <c r="G142" s="20">
        <v>3900</v>
      </c>
      <c r="H142" s="20">
        <v>3675</v>
      </c>
      <c r="I142" s="17">
        <f t="shared" si="36"/>
        <v>7575</v>
      </c>
      <c r="J142" s="18">
        <f t="shared" si="24"/>
        <v>54.355400696864109</v>
      </c>
      <c r="K142" s="18">
        <f t="shared" si="24"/>
        <v>58.979297063071733</v>
      </c>
      <c r="L142" s="19">
        <f t="shared" si="24"/>
        <v>56.50455020140236</v>
      </c>
    </row>
    <row r="143" spans="1:12" x14ac:dyDescent="0.15">
      <c r="A143" s="14"/>
      <c r="B143" s="15" t="s">
        <v>39</v>
      </c>
      <c r="C143" s="16" t="s">
        <v>3</v>
      </c>
      <c r="D143" s="20">
        <v>8489</v>
      </c>
      <c r="E143" s="20">
        <v>7473</v>
      </c>
      <c r="F143" s="17">
        <f t="shared" si="35"/>
        <v>15962</v>
      </c>
      <c r="G143" s="20">
        <v>4579</v>
      </c>
      <c r="H143" s="20">
        <v>4276</v>
      </c>
      <c r="I143" s="17">
        <f t="shared" si="36"/>
        <v>8855</v>
      </c>
      <c r="J143" s="18">
        <f t="shared" si="24"/>
        <v>53.940393450347514</v>
      </c>
      <c r="K143" s="18">
        <f t="shared" si="24"/>
        <v>57.219322895758062</v>
      </c>
      <c r="L143" s="19">
        <f t="shared" si="24"/>
        <v>55.475504322766568</v>
      </c>
    </row>
    <row r="144" spans="1:12" x14ac:dyDescent="0.15">
      <c r="A144" s="14"/>
      <c r="B144" s="15"/>
      <c r="C144" s="16" t="s">
        <v>4</v>
      </c>
      <c r="D144" s="20">
        <v>9034</v>
      </c>
      <c r="E144" s="20">
        <v>8909</v>
      </c>
      <c r="F144" s="17">
        <f t="shared" si="35"/>
        <v>17943</v>
      </c>
      <c r="G144" s="20">
        <v>5331</v>
      </c>
      <c r="H144" s="20">
        <v>5444</v>
      </c>
      <c r="I144" s="17">
        <f t="shared" si="36"/>
        <v>10775</v>
      </c>
      <c r="J144" s="18">
        <f t="shared" si="24"/>
        <v>59.010405136152308</v>
      </c>
      <c r="K144" s="18">
        <f t="shared" si="24"/>
        <v>61.106745987203951</v>
      </c>
      <c r="L144" s="19">
        <f t="shared" si="24"/>
        <v>60.051273477122002</v>
      </c>
    </row>
    <row r="145" spans="1:12" x14ac:dyDescent="0.15">
      <c r="A145" s="14">
        <v>50</v>
      </c>
      <c r="B145" s="15">
        <v>41</v>
      </c>
      <c r="C145" s="16" t="s">
        <v>5</v>
      </c>
      <c r="D145" s="20">
        <v>8538</v>
      </c>
      <c r="E145" s="20">
        <v>8096</v>
      </c>
      <c r="F145" s="17">
        <f t="shared" si="35"/>
        <v>16634</v>
      </c>
      <c r="G145" s="20">
        <v>4829</v>
      </c>
      <c r="H145" s="20">
        <v>4805</v>
      </c>
      <c r="I145" s="17">
        <f t="shared" si="36"/>
        <v>9634</v>
      </c>
      <c r="J145" s="18">
        <f t="shared" si="24"/>
        <v>56.558913094401497</v>
      </c>
      <c r="K145" s="18">
        <f t="shared" si="24"/>
        <v>59.350296442687743</v>
      </c>
      <c r="L145" s="19">
        <f t="shared" si="24"/>
        <v>57.917518335938432</v>
      </c>
    </row>
    <row r="146" spans="1:12" x14ac:dyDescent="0.15">
      <c r="A146" s="14"/>
      <c r="B146" s="15"/>
      <c r="C146" s="16" t="s">
        <v>6</v>
      </c>
      <c r="D146" s="20">
        <v>10408</v>
      </c>
      <c r="E146" s="20">
        <v>9722</v>
      </c>
      <c r="F146" s="17">
        <f t="shared" si="35"/>
        <v>20130</v>
      </c>
      <c r="G146" s="20">
        <v>5861</v>
      </c>
      <c r="H146" s="20">
        <v>5711</v>
      </c>
      <c r="I146" s="17">
        <f t="shared" si="36"/>
        <v>11572</v>
      </c>
      <c r="J146" s="18">
        <f t="shared" si="24"/>
        <v>56.312451960030742</v>
      </c>
      <c r="K146" s="18">
        <f t="shared" si="24"/>
        <v>58.743056984159637</v>
      </c>
      <c r="L146" s="19">
        <f t="shared" si="24"/>
        <v>57.486338797814206</v>
      </c>
    </row>
    <row r="147" spans="1:12" x14ac:dyDescent="0.15">
      <c r="A147" s="14" t="s">
        <v>41</v>
      </c>
      <c r="B147" s="15" t="s">
        <v>51</v>
      </c>
      <c r="C147" s="16" t="s">
        <v>7</v>
      </c>
      <c r="D147" s="20">
        <v>6788</v>
      </c>
      <c r="E147" s="20">
        <v>6370</v>
      </c>
      <c r="F147" s="17">
        <f t="shared" si="35"/>
        <v>13158</v>
      </c>
      <c r="G147" s="20">
        <v>3701</v>
      </c>
      <c r="H147" s="20">
        <v>3586</v>
      </c>
      <c r="I147" s="17">
        <f t="shared" si="36"/>
        <v>7287</v>
      </c>
      <c r="J147" s="18">
        <f t="shared" si="24"/>
        <v>54.522687094873298</v>
      </c>
      <c r="K147" s="18">
        <f t="shared" si="24"/>
        <v>56.295133437990586</v>
      </c>
      <c r="L147" s="19">
        <f t="shared" si="24"/>
        <v>55.380756953944363</v>
      </c>
    </row>
    <row r="148" spans="1:12" x14ac:dyDescent="0.15">
      <c r="A148" s="14"/>
      <c r="B148" s="15"/>
      <c r="C148" s="16" t="s">
        <v>8</v>
      </c>
      <c r="D148" s="20">
        <v>7777</v>
      </c>
      <c r="E148" s="20">
        <v>7656</v>
      </c>
      <c r="F148" s="17">
        <f t="shared" si="35"/>
        <v>15433</v>
      </c>
      <c r="G148" s="20">
        <v>4424</v>
      </c>
      <c r="H148" s="20">
        <v>4451</v>
      </c>
      <c r="I148" s="17">
        <f t="shared" si="36"/>
        <v>8875</v>
      </c>
      <c r="J148" s="18">
        <f t="shared" si="24"/>
        <v>56.885688568856885</v>
      </c>
      <c r="K148" s="18">
        <f t="shared" si="24"/>
        <v>58.13740856844305</v>
      </c>
      <c r="L148" s="19">
        <f t="shared" si="24"/>
        <v>57.506641612129847</v>
      </c>
    </row>
    <row r="149" spans="1:12" x14ac:dyDescent="0.15">
      <c r="A149" s="14">
        <v>54</v>
      </c>
      <c r="B149" s="15" t="s">
        <v>41</v>
      </c>
      <c r="C149" s="16" t="s">
        <v>9</v>
      </c>
      <c r="D149" s="20">
        <v>15227</v>
      </c>
      <c r="E149" s="20">
        <v>14332</v>
      </c>
      <c r="F149" s="17">
        <f t="shared" si="35"/>
        <v>29559</v>
      </c>
      <c r="G149" s="20">
        <v>9576</v>
      </c>
      <c r="H149" s="20">
        <v>9115</v>
      </c>
      <c r="I149" s="17">
        <f t="shared" si="36"/>
        <v>18691</v>
      </c>
      <c r="J149" s="18">
        <f t="shared" si="24"/>
        <v>62.888290536546918</v>
      </c>
      <c r="K149" s="18">
        <f t="shared" si="24"/>
        <v>63.598939436226622</v>
      </c>
      <c r="L149" s="19">
        <f t="shared" si="24"/>
        <v>63.232856321255795</v>
      </c>
    </row>
    <row r="150" spans="1:12" x14ac:dyDescent="0.15">
      <c r="A150" s="14"/>
      <c r="B150" s="15"/>
      <c r="C150" s="16" t="s">
        <v>10</v>
      </c>
      <c r="D150" s="20">
        <v>8059</v>
      </c>
      <c r="E150" s="20">
        <v>7424</v>
      </c>
      <c r="F150" s="17">
        <f t="shared" si="35"/>
        <v>15483</v>
      </c>
      <c r="G150" s="20">
        <v>4778</v>
      </c>
      <c r="H150" s="20">
        <v>4494</v>
      </c>
      <c r="I150" s="17">
        <f t="shared" si="36"/>
        <v>9272</v>
      </c>
      <c r="J150" s="18">
        <f t="shared" si="24"/>
        <v>59.287752822930884</v>
      </c>
      <c r="K150" s="18">
        <f t="shared" si="24"/>
        <v>60.533405172413794</v>
      </c>
      <c r="L150" s="19">
        <f t="shared" si="24"/>
        <v>59.885035199896663</v>
      </c>
    </row>
    <row r="151" spans="1:12" x14ac:dyDescent="0.15">
      <c r="A151" s="14" t="s">
        <v>34</v>
      </c>
      <c r="B151" s="15">
        <v>46</v>
      </c>
      <c r="C151" s="16" t="s">
        <v>11</v>
      </c>
      <c r="D151" s="20">
        <v>13767</v>
      </c>
      <c r="E151" s="20">
        <v>14948</v>
      </c>
      <c r="F151" s="17">
        <f t="shared" si="35"/>
        <v>28715</v>
      </c>
      <c r="G151" s="20">
        <v>8975</v>
      </c>
      <c r="H151" s="20">
        <v>9991</v>
      </c>
      <c r="I151" s="17">
        <f t="shared" si="36"/>
        <v>18966</v>
      </c>
      <c r="J151" s="18">
        <f t="shared" si="24"/>
        <v>65.19212609864168</v>
      </c>
      <c r="K151" s="18">
        <f t="shared" si="24"/>
        <v>66.838373026491837</v>
      </c>
      <c r="L151" s="19">
        <f t="shared" si="24"/>
        <v>66.049103256137911</v>
      </c>
    </row>
    <row r="152" spans="1:12" x14ac:dyDescent="0.15">
      <c r="A152" s="14"/>
      <c r="B152" s="15"/>
      <c r="C152" s="16" t="s">
        <v>12</v>
      </c>
      <c r="D152" s="20">
        <v>10517</v>
      </c>
      <c r="E152" s="20">
        <v>10366</v>
      </c>
      <c r="F152" s="17">
        <f t="shared" si="35"/>
        <v>20883</v>
      </c>
      <c r="G152" s="20">
        <v>6544</v>
      </c>
      <c r="H152" s="20">
        <v>6605</v>
      </c>
      <c r="I152" s="17">
        <f t="shared" si="36"/>
        <v>13149</v>
      </c>
      <c r="J152" s="18">
        <f t="shared" si="24"/>
        <v>62.223067414661983</v>
      </c>
      <c r="K152" s="18">
        <f t="shared" si="24"/>
        <v>63.717923982249658</v>
      </c>
      <c r="L152" s="19">
        <f t="shared" si="24"/>
        <v>62.965091222525501</v>
      </c>
    </row>
    <row r="153" spans="1:12" x14ac:dyDescent="0.15">
      <c r="A153" s="14"/>
      <c r="B153" s="15" t="s">
        <v>35</v>
      </c>
      <c r="C153" s="16" t="s">
        <v>13</v>
      </c>
      <c r="D153" s="20">
        <v>12102</v>
      </c>
      <c r="E153" s="20">
        <v>11355</v>
      </c>
      <c r="F153" s="17">
        <f t="shared" si="35"/>
        <v>23457</v>
      </c>
      <c r="G153" s="20">
        <v>7102</v>
      </c>
      <c r="H153" s="20">
        <v>6995</v>
      </c>
      <c r="I153" s="17">
        <f t="shared" si="36"/>
        <v>14097</v>
      </c>
      <c r="J153" s="18">
        <f t="shared" si="24"/>
        <v>58.684514956205589</v>
      </c>
      <c r="K153" s="18">
        <f t="shared" si="24"/>
        <v>61.602818141787765</v>
      </c>
      <c r="L153" s="19">
        <f t="shared" si="24"/>
        <v>60.097199130323574</v>
      </c>
    </row>
    <row r="154" spans="1:12" x14ac:dyDescent="0.15">
      <c r="A154" s="14"/>
      <c r="B154" s="15"/>
      <c r="C154" s="16" t="s">
        <v>14</v>
      </c>
      <c r="D154" s="20">
        <v>5280</v>
      </c>
      <c r="E154" s="20">
        <v>4967</v>
      </c>
      <c r="F154" s="17">
        <f t="shared" si="35"/>
        <v>10247</v>
      </c>
      <c r="G154" s="20">
        <v>3215</v>
      </c>
      <c r="H154" s="20">
        <v>3099</v>
      </c>
      <c r="I154" s="17">
        <f t="shared" si="36"/>
        <v>6314</v>
      </c>
      <c r="J154" s="18">
        <f t="shared" si="24"/>
        <v>60.890151515151516</v>
      </c>
      <c r="K154" s="18">
        <f t="shared" si="24"/>
        <v>62.391785786188848</v>
      </c>
      <c r="L154" s="19">
        <f t="shared" si="24"/>
        <v>61.618034546696599</v>
      </c>
    </row>
    <row r="155" spans="1:12" x14ac:dyDescent="0.15">
      <c r="A155" s="14"/>
      <c r="B155" s="15"/>
      <c r="C155" s="16" t="s">
        <v>15</v>
      </c>
      <c r="D155" s="20">
        <v>6627</v>
      </c>
      <c r="E155" s="20">
        <v>6294</v>
      </c>
      <c r="F155" s="17">
        <f t="shared" si="35"/>
        <v>12921</v>
      </c>
      <c r="G155" s="20">
        <v>3690</v>
      </c>
      <c r="H155" s="20">
        <v>3606</v>
      </c>
      <c r="I155" s="17">
        <f t="shared" si="36"/>
        <v>7296</v>
      </c>
      <c r="J155" s="18">
        <f t="shared" ref="J155:L246" si="37">G155/D155*100</f>
        <v>55.681303757356268</v>
      </c>
      <c r="K155" s="18">
        <f t="shared" si="37"/>
        <v>57.292659675881794</v>
      </c>
      <c r="L155" s="19">
        <f t="shared" si="37"/>
        <v>56.466217785001163</v>
      </c>
    </row>
    <row r="156" spans="1:12" x14ac:dyDescent="0.15">
      <c r="A156" s="14"/>
      <c r="B156" s="15"/>
      <c r="C156" s="16" t="s">
        <v>16</v>
      </c>
      <c r="D156" s="20">
        <v>5290</v>
      </c>
      <c r="E156" s="20">
        <v>4970</v>
      </c>
      <c r="F156" s="17">
        <f t="shared" si="35"/>
        <v>10260</v>
      </c>
      <c r="G156" s="20">
        <v>2923</v>
      </c>
      <c r="H156" s="20">
        <v>2694</v>
      </c>
      <c r="I156" s="17">
        <f t="shared" si="36"/>
        <v>5617</v>
      </c>
      <c r="J156" s="18">
        <f t="shared" si="37"/>
        <v>55.255198487712661</v>
      </c>
      <c r="K156" s="18">
        <f t="shared" si="37"/>
        <v>54.205231388329977</v>
      </c>
      <c r="L156" s="19">
        <f t="shared" si="37"/>
        <v>54.746588693957108</v>
      </c>
    </row>
    <row r="157" spans="1:12" s="27" customFormat="1" x14ac:dyDescent="0.15">
      <c r="A157" s="21"/>
      <c r="B157" s="29"/>
      <c r="C157" s="23" t="s">
        <v>21</v>
      </c>
      <c r="D157" s="24">
        <f>SUM(D139:D156)</f>
        <v>163024</v>
      </c>
      <c r="E157" s="24">
        <f t="shared" ref="E157" si="38">SUM(E139:E156)</f>
        <v>153077</v>
      </c>
      <c r="F157" s="24">
        <f>SUM(F139:F156)</f>
        <v>316101</v>
      </c>
      <c r="G157" s="24">
        <f>SUM(G139:G156)</f>
        <v>95392</v>
      </c>
      <c r="H157" s="24">
        <f t="shared" ref="H157" si="39">SUM(H139:H156)</f>
        <v>92737</v>
      </c>
      <c r="I157" s="24">
        <f>SUM(I139:I156)</f>
        <v>188129</v>
      </c>
      <c r="J157" s="25">
        <f t="shared" si="37"/>
        <v>58.514083815879872</v>
      </c>
      <c r="K157" s="25">
        <f t="shared" si="37"/>
        <v>60.581929355814388</v>
      </c>
      <c r="L157" s="26">
        <f t="shared" si="37"/>
        <v>59.515471320875292</v>
      </c>
    </row>
    <row r="158" spans="1:12" x14ac:dyDescent="0.15">
      <c r="A158" s="8"/>
      <c r="B158" s="28"/>
      <c r="C158" s="16" t="s">
        <v>22</v>
      </c>
      <c r="D158" s="11">
        <v>10010</v>
      </c>
      <c r="E158" s="11">
        <v>8141</v>
      </c>
      <c r="F158" s="11">
        <f>SUM(D158:E158)</f>
        <v>18151</v>
      </c>
      <c r="G158" s="11">
        <v>5803</v>
      </c>
      <c r="H158" s="11">
        <v>4977</v>
      </c>
      <c r="I158" s="11">
        <f>SUM(G158:H158)</f>
        <v>10780</v>
      </c>
      <c r="J158" s="18">
        <f t="shared" si="37"/>
        <v>57.972027972027973</v>
      </c>
      <c r="K158" s="18">
        <f t="shared" si="37"/>
        <v>61.134995700773864</v>
      </c>
      <c r="L158" s="19">
        <f t="shared" si="37"/>
        <v>59.390667180871581</v>
      </c>
    </row>
    <row r="159" spans="1:12" x14ac:dyDescent="0.15">
      <c r="A159" s="14"/>
      <c r="B159" s="15"/>
      <c r="C159" s="16" t="s">
        <v>0</v>
      </c>
      <c r="D159" s="17">
        <v>8208</v>
      </c>
      <c r="E159" s="17">
        <v>7045</v>
      </c>
      <c r="F159" s="17">
        <f t="shared" ref="F159:F175" si="40">SUM(D159:E159)</f>
        <v>15253</v>
      </c>
      <c r="G159" s="17">
        <v>5103</v>
      </c>
      <c r="H159" s="17">
        <v>4409</v>
      </c>
      <c r="I159" s="17">
        <f t="shared" ref="I159:I175" si="41">SUM(G159:H159)</f>
        <v>9512</v>
      </c>
      <c r="J159" s="18">
        <f t="shared" si="37"/>
        <v>62.171052631578952</v>
      </c>
      <c r="K159" s="18">
        <f t="shared" si="37"/>
        <v>62.583392476933994</v>
      </c>
      <c r="L159" s="19">
        <f t="shared" si="37"/>
        <v>62.361502655215375</v>
      </c>
    </row>
    <row r="160" spans="1:12" x14ac:dyDescent="0.15">
      <c r="A160" s="14"/>
      <c r="B160" s="15" t="s">
        <v>40</v>
      </c>
      <c r="C160" s="16" t="s">
        <v>1</v>
      </c>
      <c r="D160" s="20">
        <v>3449</v>
      </c>
      <c r="E160" s="20">
        <v>3111</v>
      </c>
      <c r="F160" s="17">
        <f t="shared" si="40"/>
        <v>6560</v>
      </c>
      <c r="G160" s="20">
        <v>2289</v>
      </c>
      <c r="H160" s="20">
        <v>2043</v>
      </c>
      <c r="I160" s="17">
        <f t="shared" si="41"/>
        <v>4332</v>
      </c>
      <c r="J160" s="18">
        <f t="shared" si="37"/>
        <v>66.367062916787475</v>
      </c>
      <c r="K160" s="18">
        <f t="shared" si="37"/>
        <v>65.670202507232403</v>
      </c>
      <c r="L160" s="19">
        <f t="shared" si="37"/>
        <v>66.036585365853668</v>
      </c>
    </row>
    <row r="161" spans="1:12" x14ac:dyDescent="0.15">
      <c r="A161" s="14"/>
      <c r="B161" s="15"/>
      <c r="C161" s="16" t="s">
        <v>2</v>
      </c>
      <c r="D161" s="20">
        <v>6186</v>
      </c>
      <c r="E161" s="20">
        <v>4886</v>
      </c>
      <c r="F161" s="17">
        <f t="shared" si="40"/>
        <v>11072</v>
      </c>
      <c r="G161" s="20">
        <v>3578</v>
      </c>
      <c r="H161" s="20">
        <v>3055</v>
      </c>
      <c r="I161" s="17">
        <f t="shared" si="41"/>
        <v>6633</v>
      </c>
      <c r="J161" s="18">
        <f t="shared" si="37"/>
        <v>57.840284513417394</v>
      </c>
      <c r="K161" s="18">
        <f t="shared" si="37"/>
        <v>62.525583299222262</v>
      </c>
      <c r="L161" s="19">
        <f t="shared" si="37"/>
        <v>59.907875722543359</v>
      </c>
    </row>
    <row r="162" spans="1:12" x14ac:dyDescent="0.15">
      <c r="A162" s="14"/>
      <c r="B162" s="15" t="s">
        <v>39</v>
      </c>
      <c r="C162" s="16" t="s">
        <v>3</v>
      </c>
      <c r="D162" s="20">
        <v>7056</v>
      </c>
      <c r="E162" s="20">
        <v>6038</v>
      </c>
      <c r="F162" s="17">
        <f t="shared" si="40"/>
        <v>13094</v>
      </c>
      <c r="G162" s="20">
        <v>4177</v>
      </c>
      <c r="H162" s="20">
        <v>3759</v>
      </c>
      <c r="I162" s="17">
        <f t="shared" si="41"/>
        <v>7936</v>
      </c>
      <c r="J162" s="18">
        <f t="shared" si="37"/>
        <v>59.19784580498866</v>
      </c>
      <c r="K162" s="18">
        <f t="shared" si="37"/>
        <v>62.25571381252071</v>
      </c>
      <c r="L162" s="19">
        <f t="shared" si="37"/>
        <v>60.607912020772872</v>
      </c>
    </row>
    <row r="163" spans="1:12" x14ac:dyDescent="0.15">
      <c r="A163" s="14"/>
      <c r="B163" s="15"/>
      <c r="C163" s="16" t="s">
        <v>4</v>
      </c>
      <c r="D163" s="20">
        <v>7480</v>
      </c>
      <c r="E163" s="20">
        <v>7306</v>
      </c>
      <c r="F163" s="17">
        <f t="shared" si="40"/>
        <v>14786</v>
      </c>
      <c r="G163" s="20">
        <v>4757</v>
      </c>
      <c r="H163" s="20">
        <v>4784</v>
      </c>
      <c r="I163" s="17">
        <f t="shared" si="41"/>
        <v>9541</v>
      </c>
      <c r="J163" s="18">
        <f t="shared" si="37"/>
        <v>63.596256684491983</v>
      </c>
      <c r="K163" s="18">
        <f t="shared" si="37"/>
        <v>65.480427046263344</v>
      </c>
      <c r="L163" s="19">
        <f t="shared" si="37"/>
        <v>64.527255511970779</v>
      </c>
    </row>
    <row r="164" spans="1:12" x14ac:dyDescent="0.15">
      <c r="A164" s="14">
        <v>55</v>
      </c>
      <c r="B164" s="15">
        <v>36</v>
      </c>
      <c r="C164" s="16" t="s">
        <v>5</v>
      </c>
      <c r="D164" s="20">
        <v>7430</v>
      </c>
      <c r="E164" s="20">
        <v>6826</v>
      </c>
      <c r="F164" s="17">
        <f t="shared" si="40"/>
        <v>14256</v>
      </c>
      <c r="G164" s="20">
        <v>4640</v>
      </c>
      <c r="H164" s="20">
        <v>4324</v>
      </c>
      <c r="I164" s="17">
        <f t="shared" si="41"/>
        <v>8964</v>
      </c>
      <c r="J164" s="18">
        <f t="shared" si="37"/>
        <v>62.449528936742936</v>
      </c>
      <c r="K164" s="18">
        <f t="shared" si="37"/>
        <v>63.346029885731028</v>
      </c>
      <c r="L164" s="19">
        <f t="shared" si="37"/>
        <v>62.878787878787875</v>
      </c>
    </row>
    <row r="165" spans="1:12" x14ac:dyDescent="0.15">
      <c r="A165" s="14"/>
      <c r="B165" s="15"/>
      <c r="C165" s="16" t="s">
        <v>6</v>
      </c>
      <c r="D165" s="20">
        <v>8306</v>
      </c>
      <c r="E165" s="20">
        <v>7869</v>
      </c>
      <c r="F165" s="17">
        <f t="shared" si="40"/>
        <v>16175</v>
      </c>
      <c r="G165" s="20">
        <v>5047</v>
      </c>
      <c r="H165" s="20">
        <v>4861</v>
      </c>
      <c r="I165" s="17">
        <f t="shared" si="41"/>
        <v>9908</v>
      </c>
      <c r="J165" s="18">
        <f t="shared" si="37"/>
        <v>60.763303635925837</v>
      </c>
      <c r="K165" s="18">
        <f t="shared" si="37"/>
        <v>61.774050069894528</v>
      </c>
      <c r="L165" s="19">
        <f t="shared" si="37"/>
        <v>61.255023183925815</v>
      </c>
    </row>
    <row r="166" spans="1:12" x14ac:dyDescent="0.15">
      <c r="A166" s="14" t="s">
        <v>37</v>
      </c>
      <c r="B166" s="15" t="s">
        <v>51</v>
      </c>
      <c r="C166" s="16" t="s">
        <v>7</v>
      </c>
      <c r="D166" s="20">
        <v>5610</v>
      </c>
      <c r="E166" s="20">
        <v>5257</v>
      </c>
      <c r="F166" s="17">
        <f t="shared" si="40"/>
        <v>10867</v>
      </c>
      <c r="G166" s="20">
        <v>3279</v>
      </c>
      <c r="H166" s="20">
        <v>3116</v>
      </c>
      <c r="I166" s="17">
        <f t="shared" si="41"/>
        <v>6395</v>
      </c>
      <c r="J166" s="18">
        <f t="shared" si="37"/>
        <v>58.449197860962563</v>
      </c>
      <c r="K166" s="18">
        <f t="shared" si="37"/>
        <v>59.273349819288569</v>
      </c>
      <c r="L166" s="19">
        <f t="shared" si="37"/>
        <v>58.84788810159197</v>
      </c>
    </row>
    <row r="167" spans="1:12" x14ac:dyDescent="0.15">
      <c r="A167" s="14"/>
      <c r="B167" s="15"/>
      <c r="C167" s="16" t="s">
        <v>8</v>
      </c>
      <c r="D167" s="20">
        <v>6484</v>
      </c>
      <c r="E167" s="20">
        <v>6538</v>
      </c>
      <c r="F167" s="17">
        <f t="shared" si="40"/>
        <v>13022</v>
      </c>
      <c r="G167" s="20">
        <v>4004</v>
      </c>
      <c r="H167" s="20">
        <v>4097</v>
      </c>
      <c r="I167" s="17">
        <f t="shared" si="41"/>
        <v>8101</v>
      </c>
      <c r="J167" s="18">
        <f t="shared" si="37"/>
        <v>61.752004935225166</v>
      </c>
      <c r="K167" s="18">
        <f t="shared" si="37"/>
        <v>62.664423371061481</v>
      </c>
      <c r="L167" s="19">
        <f t="shared" si="37"/>
        <v>62.210105974504678</v>
      </c>
    </row>
    <row r="168" spans="1:12" x14ac:dyDescent="0.15">
      <c r="A168" s="14">
        <v>59</v>
      </c>
      <c r="B168" s="15" t="s">
        <v>42</v>
      </c>
      <c r="C168" s="16" t="s">
        <v>9</v>
      </c>
      <c r="D168" s="20">
        <v>11959</v>
      </c>
      <c r="E168" s="20">
        <v>10864</v>
      </c>
      <c r="F168" s="17">
        <f t="shared" si="40"/>
        <v>22823</v>
      </c>
      <c r="G168" s="20">
        <v>7917</v>
      </c>
      <c r="H168" s="20">
        <v>7162</v>
      </c>
      <c r="I168" s="17">
        <f t="shared" si="41"/>
        <v>15079</v>
      </c>
      <c r="J168" s="18">
        <f t="shared" si="37"/>
        <v>66.201187390250013</v>
      </c>
      <c r="K168" s="18">
        <f t="shared" si="37"/>
        <v>65.924153166421206</v>
      </c>
      <c r="L168" s="19">
        <f t="shared" si="37"/>
        <v>66.069316040836</v>
      </c>
    </row>
    <row r="169" spans="1:12" x14ac:dyDescent="0.15">
      <c r="A169" s="14"/>
      <c r="B169" s="15"/>
      <c r="C169" s="16" t="s">
        <v>10</v>
      </c>
      <c r="D169" s="20">
        <v>6283</v>
      </c>
      <c r="E169" s="20">
        <v>5789</v>
      </c>
      <c r="F169" s="17">
        <f t="shared" si="40"/>
        <v>12072</v>
      </c>
      <c r="G169" s="20">
        <v>4076</v>
      </c>
      <c r="H169" s="20">
        <v>3714</v>
      </c>
      <c r="I169" s="17">
        <f t="shared" si="41"/>
        <v>7790</v>
      </c>
      <c r="J169" s="18">
        <f t="shared" si="37"/>
        <v>64.873468088492757</v>
      </c>
      <c r="K169" s="18">
        <f t="shared" si="37"/>
        <v>64.156158231128003</v>
      </c>
      <c r="L169" s="19">
        <f t="shared" si="37"/>
        <v>64.52948972829688</v>
      </c>
    </row>
    <row r="170" spans="1:12" x14ac:dyDescent="0.15">
      <c r="A170" s="14" t="s">
        <v>34</v>
      </c>
      <c r="B170" s="15">
        <v>41</v>
      </c>
      <c r="C170" s="16" t="s">
        <v>11</v>
      </c>
      <c r="D170" s="20">
        <v>12406</v>
      </c>
      <c r="E170" s="20">
        <v>12143</v>
      </c>
      <c r="F170" s="17">
        <f t="shared" si="40"/>
        <v>24549</v>
      </c>
      <c r="G170" s="20">
        <v>8632</v>
      </c>
      <c r="H170" s="20">
        <v>8393</v>
      </c>
      <c r="I170" s="17">
        <f t="shared" si="41"/>
        <v>17025</v>
      </c>
      <c r="J170" s="18">
        <f t="shared" si="37"/>
        <v>69.57923585361921</v>
      </c>
      <c r="K170" s="18">
        <f t="shared" si="37"/>
        <v>69.118010376348522</v>
      </c>
      <c r="L170" s="19">
        <f t="shared" si="37"/>
        <v>69.351093730905532</v>
      </c>
    </row>
    <row r="171" spans="1:12" x14ac:dyDescent="0.15">
      <c r="A171" s="14"/>
      <c r="B171" s="15"/>
      <c r="C171" s="16" t="s">
        <v>12</v>
      </c>
      <c r="D171" s="20">
        <v>8571</v>
      </c>
      <c r="E171" s="20">
        <v>7830</v>
      </c>
      <c r="F171" s="17">
        <f t="shared" si="40"/>
        <v>16401</v>
      </c>
      <c r="G171" s="20">
        <v>5788</v>
      </c>
      <c r="H171" s="20">
        <v>5333</v>
      </c>
      <c r="I171" s="17">
        <f t="shared" si="41"/>
        <v>11121</v>
      </c>
      <c r="J171" s="18">
        <f t="shared" si="37"/>
        <v>67.530043168825102</v>
      </c>
      <c r="K171" s="18">
        <f t="shared" si="37"/>
        <v>68.10983397190293</v>
      </c>
      <c r="L171" s="19">
        <f t="shared" si="37"/>
        <v>67.806841046277668</v>
      </c>
    </row>
    <row r="172" spans="1:12" x14ac:dyDescent="0.15">
      <c r="A172" s="14"/>
      <c r="B172" s="15" t="s">
        <v>35</v>
      </c>
      <c r="C172" s="16" t="s">
        <v>13</v>
      </c>
      <c r="D172" s="20">
        <v>9571</v>
      </c>
      <c r="E172" s="20">
        <v>8821</v>
      </c>
      <c r="F172" s="17">
        <f t="shared" si="40"/>
        <v>18392</v>
      </c>
      <c r="G172" s="20">
        <v>6133</v>
      </c>
      <c r="H172" s="20">
        <v>5716</v>
      </c>
      <c r="I172" s="17">
        <f t="shared" si="41"/>
        <v>11849</v>
      </c>
      <c r="J172" s="18">
        <f t="shared" si="37"/>
        <v>64.078988611430361</v>
      </c>
      <c r="K172" s="18">
        <f t="shared" si="37"/>
        <v>64.799909307334772</v>
      </c>
      <c r="L172" s="19">
        <f t="shared" si="37"/>
        <v>64.424749891257065</v>
      </c>
    </row>
    <row r="173" spans="1:12" x14ac:dyDescent="0.15">
      <c r="A173" s="14"/>
      <c r="B173" s="15"/>
      <c r="C173" s="16" t="s">
        <v>14</v>
      </c>
      <c r="D173" s="20">
        <v>3798</v>
      </c>
      <c r="E173" s="20">
        <v>3503</v>
      </c>
      <c r="F173" s="17">
        <f t="shared" si="40"/>
        <v>7301</v>
      </c>
      <c r="G173" s="20">
        <v>2454</v>
      </c>
      <c r="H173" s="20">
        <v>2302</v>
      </c>
      <c r="I173" s="17">
        <f t="shared" si="41"/>
        <v>4756</v>
      </c>
      <c r="J173" s="18">
        <f t="shared" si="37"/>
        <v>64.612954186413901</v>
      </c>
      <c r="K173" s="18">
        <f t="shared" si="37"/>
        <v>65.715101341707111</v>
      </c>
      <c r="L173" s="19">
        <f t="shared" si="37"/>
        <v>65.141761402547587</v>
      </c>
    </row>
    <row r="174" spans="1:12" x14ac:dyDescent="0.15">
      <c r="A174" s="14"/>
      <c r="B174" s="15"/>
      <c r="C174" s="16" t="s">
        <v>15</v>
      </c>
      <c r="D174" s="20">
        <v>5185</v>
      </c>
      <c r="E174" s="20">
        <v>4976</v>
      </c>
      <c r="F174" s="17">
        <f t="shared" si="40"/>
        <v>10161</v>
      </c>
      <c r="G174" s="20">
        <v>3194</v>
      </c>
      <c r="H174" s="20">
        <v>3104</v>
      </c>
      <c r="I174" s="17">
        <f t="shared" si="41"/>
        <v>6298</v>
      </c>
      <c r="J174" s="18">
        <f t="shared" si="37"/>
        <v>61.600771456123439</v>
      </c>
      <c r="K174" s="18">
        <f t="shared" si="37"/>
        <v>62.379421221864952</v>
      </c>
      <c r="L174" s="19">
        <f t="shared" si="37"/>
        <v>61.982088377128228</v>
      </c>
    </row>
    <row r="175" spans="1:12" x14ac:dyDescent="0.15">
      <c r="A175" s="14"/>
      <c r="B175" s="15"/>
      <c r="C175" s="16" t="s">
        <v>16</v>
      </c>
      <c r="D175" s="20">
        <v>4199</v>
      </c>
      <c r="E175" s="20">
        <v>3877</v>
      </c>
      <c r="F175" s="17">
        <f t="shared" si="40"/>
        <v>8076</v>
      </c>
      <c r="G175" s="20">
        <v>2505</v>
      </c>
      <c r="H175" s="20">
        <v>2317</v>
      </c>
      <c r="I175" s="17">
        <f t="shared" si="41"/>
        <v>4822</v>
      </c>
      <c r="J175" s="18">
        <f t="shared" si="37"/>
        <v>59.657061205048819</v>
      </c>
      <c r="K175" s="18">
        <f t="shared" si="37"/>
        <v>59.762703120969817</v>
      </c>
      <c r="L175" s="19">
        <f t="shared" si="37"/>
        <v>59.707776126795444</v>
      </c>
    </row>
    <row r="176" spans="1:12" s="27" customFormat="1" x14ac:dyDescent="0.15">
      <c r="A176" s="21"/>
      <c r="B176" s="29"/>
      <c r="C176" s="23" t="s">
        <v>21</v>
      </c>
      <c r="D176" s="24">
        <f>SUM(D158:D175)</f>
        <v>132191</v>
      </c>
      <c r="E176" s="24">
        <f t="shared" ref="E176" si="42">SUM(E158:E175)</f>
        <v>120820</v>
      </c>
      <c r="F176" s="24">
        <f>SUM(F158:F175)</f>
        <v>253011</v>
      </c>
      <c r="G176" s="24">
        <f>SUM(G158:G175)</f>
        <v>83376</v>
      </c>
      <c r="H176" s="24">
        <f t="shared" ref="H176" si="43">SUM(H158:H175)</f>
        <v>77466</v>
      </c>
      <c r="I176" s="24">
        <f>SUM(I158:I175)</f>
        <v>160842</v>
      </c>
      <c r="J176" s="25">
        <f t="shared" si="37"/>
        <v>63.072372551837873</v>
      </c>
      <c r="K176" s="25">
        <f t="shared" si="37"/>
        <v>64.116868068200631</v>
      </c>
      <c r="L176" s="26">
        <f t="shared" si="37"/>
        <v>63.571149080474768</v>
      </c>
    </row>
    <row r="177" spans="1:12" x14ac:dyDescent="0.15">
      <c r="A177" s="8"/>
      <c r="B177" s="28"/>
      <c r="C177" s="16" t="s">
        <v>22</v>
      </c>
      <c r="D177" s="11">
        <v>7909</v>
      </c>
      <c r="E177" s="11">
        <v>7000</v>
      </c>
      <c r="F177" s="11">
        <f>SUM(D177:E177)</f>
        <v>14909</v>
      </c>
      <c r="G177" s="11">
        <v>4857</v>
      </c>
      <c r="H177" s="11">
        <v>4497</v>
      </c>
      <c r="I177" s="11">
        <f>SUM(G177:H177)</f>
        <v>9354</v>
      </c>
      <c r="J177" s="18">
        <f t="shared" si="37"/>
        <v>61.411050701732208</v>
      </c>
      <c r="K177" s="18">
        <f t="shared" si="37"/>
        <v>64.242857142857147</v>
      </c>
      <c r="L177" s="19">
        <f t="shared" si="37"/>
        <v>62.740626467234563</v>
      </c>
    </row>
    <row r="178" spans="1:12" x14ac:dyDescent="0.15">
      <c r="A178" s="14"/>
      <c r="B178" s="15"/>
      <c r="C178" s="16" t="s">
        <v>0</v>
      </c>
      <c r="D178" s="17">
        <v>6397</v>
      </c>
      <c r="E178" s="17">
        <v>5884</v>
      </c>
      <c r="F178" s="17">
        <f t="shared" ref="F178:F194" si="44">SUM(D178:E178)</f>
        <v>12281</v>
      </c>
      <c r="G178" s="17">
        <v>4058</v>
      </c>
      <c r="H178" s="17">
        <v>3797</v>
      </c>
      <c r="I178" s="17">
        <f t="shared" ref="I178:I194" si="45">SUM(G178:H178)</f>
        <v>7855</v>
      </c>
      <c r="J178" s="18">
        <f t="shared" si="37"/>
        <v>63.435985618258563</v>
      </c>
      <c r="K178" s="18">
        <f t="shared" si="37"/>
        <v>64.53093133922502</v>
      </c>
      <c r="L178" s="19">
        <f t="shared" si="37"/>
        <v>63.960589528540027</v>
      </c>
    </row>
    <row r="179" spans="1:12" x14ac:dyDescent="0.15">
      <c r="A179" s="14"/>
      <c r="B179" s="15" t="s">
        <v>40</v>
      </c>
      <c r="C179" s="16" t="s">
        <v>1</v>
      </c>
      <c r="D179" s="20">
        <v>2638</v>
      </c>
      <c r="E179" s="20">
        <v>2505</v>
      </c>
      <c r="F179" s="17">
        <f t="shared" si="44"/>
        <v>5143</v>
      </c>
      <c r="G179" s="20">
        <v>1831</v>
      </c>
      <c r="H179" s="20">
        <v>1708</v>
      </c>
      <c r="I179" s="17">
        <f t="shared" si="45"/>
        <v>3539</v>
      </c>
      <c r="J179" s="18">
        <f t="shared" si="37"/>
        <v>69.40864291129644</v>
      </c>
      <c r="K179" s="18">
        <f t="shared" si="37"/>
        <v>68.183632734530946</v>
      </c>
      <c r="L179" s="19">
        <f t="shared" si="37"/>
        <v>68.811977445070966</v>
      </c>
    </row>
    <row r="180" spans="1:12" x14ac:dyDescent="0.15">
      <c r="A180" s="14"/>
      <c r="B180" s="15"/>
      <c r="C180" s="16" t="s">
        <v>2</v>
      </c>
      <c r="D180" s="20">
        <v>4937</v>
      </c>
      <c r="E180" s="20">
        <v>3836</v>
      </c>
      <c r="F180" s="17">
        <f t="shared" si="44"/>
        <v>8773</v>
      </c>
      <c r="G180" s="20">
        <v>2981</v>
      </c>
      <c r="H180" s="20">
        <v>2511</v>
      </c>
      <c r="I180" s="17">
        <f t="shared" si="45"/>
        <v>5492</v>
      </c>
      <c r="J180" s="18">
        <f t="shared" si="37"/>
        <v>60.380798055499298</v>
      </c>
      <c r="K180" s="18">
        <f t="shared" si="37"/>
        <v>65.458811261730972</v>
      </c>
      <c r="L180" s="19">
        <f t="shared" si="37"/>
        <v>62.601162658155708</v>
      </c>
    </row>
    <row r="181" spans="1:12" x14ac:dyDescent="0.15">
      <c r="A181" s="14"/>
      <c r="B181" s="15" t="s">
        <v>39</v>
      </c>
      <c r="C181" s="16" t="s">
        <v>3</v>
      </c>
      <c r="D181" s="20">
        <v>5971</v>
      </c>
      <c r="E181" s="20">
        <v>5378</v>
      </c>
      <c r="F181" s="17">
        <f t="shared" si="44"/>
        <v>11349</v>
      </c>
      <c r="G181" s="20">
        <v>3758</v>
      </c>
      <c r="H181" s="20">
        <v>3530</v>
      </c>
      <c r="I181" s="17">
        <f t="shared" si="45"/>
        <v>7288</v>
      </c>
      <c r="J181" s="18">
        <f t="shared" si="37"/>
        <v>62.937531401775246</v>
      </c>
      <c r="K181" s="18">
        <f t="shared" si="37"/>
        <v>65.637783562662705</v>
      </c>
      <c r="L181" s="19">
        <f t="shared" si="37"/>
        <v>64.217111639792051</v>
      </c>
    </row>
    <row r="182" spans="1:12" x14ac:dyDescent="0.15">
      <c r="A182" s="14"/>
      <c r="B182" s="15"/>
      <c r="C182" s="16" t="s">
        <v>4</v>
      </c>
      <c r="D182" s="20">
        <v>6106</v>
      </c>
      <c r="E182" s="20">
        <v>6177</v>
      </c>
      <c r="F182" s="17">
        <f t="shared" si="44"/>
        <v>12283</v>
      </c>
      <c r="G182" s="20">
        <v>4271</v>
      </c>
      <c r="H182" s="20">
        <v>4233</v>
      </c>
      <c r="I182" s="17">
        <f t="shared" si="45"/>
        <v>8504</v>
      </c>
      <c r="J182" s="18">
        <f t="shared" si="37"/>
        <v>69.947592531935797</v>
      </c>
      <c r="K182" s="18">
        <f t="shared" si="37"/>
        <v>68.528411850412823</v>
      </c>
      <c r="L182" s="19">
        <f t="shared" si="37"/>
        <v>69.233900512904015</v>
      </c>
    </row>
    <row r="183" spans="1:12" x14ac:dyDescent="0.15">
      <c r="A183" s="14">
        <v>60</v>
      </c>
      <c r="B183" s="15">
        <v>31</v>
      </c>
      <c r="C183" s="16" t="s">
        <v>5</v>
      </c>
      <c r="D183" s="20">
        <v>6013</v>
      </c>
      <c r="E183" s="20">
        <v>5583</v>
      </c>
      <c r="F183" s="17">
        <f t="shared" si="44"/>
        <v>11596</v>
      </c>
      <c r="G183" s="20">
        <v>3951</v>
      </c>
      <c r="H183" s="20">
        <v>3717</v>
      </c>
      <c r="I183" s="17">
        <f t="shared" si="45"/>
        <v>7668</v>
      </c>
      <c r="J183" s="18">
        <f t="shared" si="37"/>
        <v>65.707633460834856</v>
      </c>
      <c r="K183" s="18">
        <f t="shared" si="37"/>
        <v>66.57710908113917</v>
      </c>
      <c r="L183" s="19">
        <f t="shared" si="37"/>
        <v>66.126250431183166</v>
      </c>
    </row>
    <row r="184" spans="1:12" x14ac:dyDescent="0.15">
      <c r="A184" s="14"/>
      <c r="B184" s="15"/>
      <c r="C184" s="16" t="s">
        <v>6</v>
      </c>
      <c r="D184" s="20">
        <v>7032</v>
      </c>
      <c r="E184" s="20">
        <v>6924</v>
      </c>
      <c r="F184" s="17">
        <f t="shared" si="44"/>
        <v>13956</v>
      </c>
      <c r="G184" s="20">
        <v>4610</v>
      </c>
      <c r="H184" s="20">
        <v>4650</v>
      </c>
      <c r="I184" s="17">
        <f t="shared" si="45"/>
        <v>9260</v>
      </c>
      <c r="J184" s="18">
        <f t="shared" si="37"/>
        <v>65.557451649601816</v>
      </c>
      <c r="K184" s="18">
        <f t="shared" si="37"/>
        <v>67.157712305025996</v>
      </c>
      <c r="L184" s="19">
        <f t="shared" si="37"/>
        <v>66.351390083118361</v>
      </c>
    </row>
    <row r="185" spans="1:12" x14ac:dyDescent="0.15">
      <c r="A185" s="14" t="s">
        <v>42</v>
      </c>
      <c r="B185" s="15" t="s">
        <v>51</v>
      </c>
      <c r="C185" s="16" t="s">
        <v>7</v>
      </c>
      <c r="D185" s="20">
        <v>4850</v>
      </c>
      <c r="E185" s="20">
        <v>4720</v>
      </c>
      <c r="F185" s="17">
        <f t="shared" si="44"/>
        <v>9570</v>
      </c>
      <c r="G185" s="20">
        <v>3067</v>
      </c>
      <c r="H185" s="20">
        <v>2972</v>
      </c>
      <c r="I185" s="17">
        <f t="shared" si="45"/>
        <v>6039</v>
      </c>
      <c r="J185" s="18">
        <f t="shared" si="37"/>
        <v>63.237113402061851</v>
      </c>
      <c r="K185" s="18">
        <f t="shared" si="37"/>
        <v>62.966101694915253</v>
      </c>
      <c r="L185" s="19">
        <f t="shared" si="37"/>
        <v>63.103448275862071</v>
      </c>
    </row>
    <row r="186" spans="1:12" x14ac:dyDescent="0.15">
      <c r="A186" s="14"/>
      <c r="B186" s="15"/>
      <c r="C186" s="16" t="s">
        <v>8</v>
      </c>
      <c r="D186" s="20">
        <v>5786</v>
      </c>
      <c r="E186" s="20">
        <v>5914</v>
      </c>
      <c r="F186" s="17">
        <f t="shared" si="44"/>
        <v>11700</v>
      </c>
      <c r="G186" s="20">
        <v>3910</v>
      </c>
      <c r="H186" s="20">
        <v>3969</v>
      </c>
      <c r="I186" s="17">
        <f t="shared" si="45"/>
        <v>7879</v>
      </c>
      <c r="J186" s="18">
        <f t="shared" si="37"/>
        <v>67.576909782232974</v>
      </c>
      <c r="K186" s="18">
        <f t="shared" si="37"/>
        <v>67.111937774771718</v>
      </c>
      <c r="L186" s="19">
        <f t="shared" si="37"/>
        <v>67.341880341880341</v>
      </c>
    </row>
    <row r="187" spans="1:12" x14ac:dyDescent="0.15">
      <c r="A187" s="14">
        <v>64</v>
      </c>
      <c r="B187" s="15" t="s">
        <v>43</v>
      </c>
      <c r="C187" s="16" t="s">
        <v>9</v>
      </c>
      <c r="D187" s="20">
        <v>9062</v>
      </c>
      <c r="E187" s="20">
        <v>8649</v>
      </c>
      <c r="F187" s="17">
        <f t="shared" si="44"/>
        <v>17711</v>
      </c>
      <c r="G187" s="20">
        <v>6214</v>
      </c>
      <c r="H187" s="20">
        <v>5936</v>
      </c>
      <c r="I187" s="17">
        <f t="shared" si="45"/>
        <v>12150</v>
      </c>
      <c r="J187" s="18">
        <f t="shared" si="37"/>
        <v>68.572059148090929</v>
      </c>
      <c r="K187" s="18">
        <f t="shared" si="37"/>
        <v>68.632211816394957</v>
      </c>
      <c r="L187" s="19">
        <f t="shared" si="37"/>
        <v>68.601434136977019</v>
      </c>
    </row>
    <row r="188" spans="1:12" x14ac:dyDescent="0.15">
      <c r="A188" s="14"/>
      <c r="B188" s="15"/>
      <c r="C188" s="16" t="s">
        <v>10</v>
      </c>
      <c r="D188" s="20">
        <v>4864</v>
      </c>
      <c r="E188" s="20">
        <v>4774</v>
      </c>
      <c r="F188" s="17">
        <f t="shared" si="44"/>
        <v>9638</v>
      </c>
      <c r="G188" s="20">
        <v>3241</v>
      </c>
      <c r="H188" s="20">
        <v>3173</v>
      </c>
      <c r="I188" s="17">
        <f t="shared" si="45"/>
        <v>6414</v>
      </c>
      <c r="J188" s="18">
        <f t="shared" si="37"/>
        <v>66.632401315789465</v>
      </c>
      <c r="K188" s="18">
        <f t="shared" si="37"/>
        <v>66.464180980310019</v>
      </c>
      <c r="L188" s="19">
        <f t="shared" si="37"/>
        <v>66.549076571902887</v>
      </c>
    </row>
    <row r="189" spans="1:12" x14ac:dyDescent="0.15">
      <c r="A189" s="14" t="s">
        <v>34</v>
      </c>
      <c r="B189" s="15">
        <v>36</v>
      </c>
      <c r="C189" s="16" t="s">
        <v>11</v>
      </c>
      <c r="D189" s="20">
        <v>9516</v>
      </c>
      <c r="E189" s="20">
        <v>9078</v>
      </c>
      <c r="F189" s="17">
        <f t="shared" si="44"/>
        <v>18594</v>
      </c>
      <c r="G189" s="20">
        <v>7013</v>
      </c>
      <c r="H189" s="20">
        <v>6484</v>
      </c>
      <c r="I189" s="17">
        <f t="shared" si="45"/>
        <v>13497</v>
      </c>
      <c r="J189" s="18">
        <f t="shared" si="37"/>
        <v>73.696931483816726</v>
      </c>
      <c r="K189" s="18">
        <f t="shared" si="37"/>
        <v>71.425424102225151</v>
      </c>
      <c r="L189" s="19">
        <f t="shared" si="37"/>
        <v>72.587931590835751</v>
      </c>
    </row>
    <row r="190" spans="1:12" x14ac:dyDescent="0.15">
      <c r="A190" s="14"/>
      <c r="B190" s="15"/>
      <c r="C190" s="16" t="s">
        <v>12</v>
      </c>
      <c r="D190" s="20">
        <v>6024</v>
      </c>
      <c r="E190" s="20">
        <v>5340</v>
      </c>
      <c r="F190" s="17">
        <f t="shared" si="44"/>
        <v>11364</v>
      </c>
      <c r="G190" s="20">
        <v>4320</v>
      </c>
      <c r="H190" s="20">
        <v>3781</v>
      </c>
      <c r="I190" s="17">
        <f t="shared" si="45"/>
        <v>8101</v>
      </c>
      <c r="J190" s="18">
        <f t="shared" si="37"/>
        <v>71.713147410358573</v>
      </c>
      <c r="K190" s="18">
        <f t="shared" si="37"/>
        <v>70.805243445692895</v>
      </c>
      <c r="L190" s="19">
        <f t="shared" si="37"/>
        <v>71.286518831397387</v>
      </c>
    </row>
    <row r="191" spans="1:12" x14ac:dyDescent="0.15">
      <c r="A191" s="14"/>
      <c r="B191" s="15" t="s">
        <v>35</v>
      </c>
      <c r="C191" s="16" t="s">
        <v>13</v>
      </c>
      <c r="D191" s="20">
        <v>7454</v>
      </c>
      <c r="E191" s="20">
        <v>7310</v>
      </c>
      <c r="F191" s="17">
        <f t="shared" si="44"/>
        <v>14764</v>
      </c>
      <c r="G191" s="20">
        <v>5030</v>
      </c>
      <c r="H191" s="20">
        <v>5066</v>
      </c>
      <c r="I191" s="17">
        <f t="shared" si="45"/>
        <v>10096</v>
      </c>
      <c r="J191" s="18">
        <f t="shared" si="37"/>
        <v>67.480547357123683</v>
      </c>
      <c r="K191" s="18">
        <f t="shared" si="37"/>
        <v>69.302325581395351</v>
      </c>
      <c r="L191" s="19">
        <f t="shared" si="37"/>
        <v>68.382552153887829</v>
      </c>
    </row>
    <row r="192" spans="1:12" x14ac:dyDescent="0.15">
      <c r="A192" s="14"/>
      <c r="B192" s="15"/>
      <c r="C192" s="16" t="s">
        <v>14</v>
      </c>
      <c r="D192" s="20">
        <v>3082</v>
      </c>
      <c r="E192" s="20">
        <v>3142</v>
      </c>
      <c r="F192" s="17">
        <f t="shared" si="44"/>
        <v>6224</v>
      </c>
      <c r="G192" s="20">
        <v>2145</v>
      </c>
      <c r="H192" s="20">
        <v>2165</v>
      </c>
      <c r="I192" s="17">
        <f t="shared" si="45"/>
        <v>4310</v>
      </c>
      <c r="J192" s="18">
        <f t="shared" si="37"/>
        <v>69.597663854639848</v>
      </c>
      <c r="K192" s="18">
        <f t="shared" si="37"/>
        <v>68.905155951623158</v>
      </c>
      <c r="L192" s="19">
        <f t="shared" si="37"/>
        <v>69.248071979434442</v>
      </c>
    </row>
    <row r="193" spans="1:12" x14ac:dyDescent="0.15">
      <c r="A193" s="14"/>
      <c r="B193" s="15"/>
      <c r="C193" s="16" t="s">
        <v>15</v>
      </c>
      <c r="D193" s="20">
        <v>4336</v>
      </c>
      <c r="E193" s="20">
        <v>4162</v>
      </c>
      <c r="F193" s="17">
        <f t="shared" si="44"/>
        <v>8498</v>
      </c>
      <c r="G193" s="20">
        <v>2906</v>
      </c>
      <c r="H193" s="20">
        <v>2811</v>
      </c>
      <c r="I193" s="17">
        <f t="shared" si="45"/>
        <v>5717</v>
      </c>
      <c r="J193" s="18">
        <f t="shared" si="37"/>
        <v>67.020295202952028</v>
      </c>
      <c r="K193" s="18">
        <f t="shared" si="37"/>
        <v>67.53964440172993</v>
      </c>
      <c r="L193" s="19">
        <f t="shared" si="37"/>
        <v>67.274652859496356</v>
      </c>
    </row>
    <row r="194" spans="1:12" x14ac:dyDescent="0.15">
      <c r="A194" s="14"/>
      <c r="B194" s="15"/>
      <c r="C194" s="16" t="s">
        <v>16</v>
      </c>
      <c r="D194" s="20">
        <v>3293</v>
      </c>
      <c r="E194" s="20">
        <v>3194</v>
      </c>
      <c r="F194" s="17">
        <f t="shared" si="44"/>
        <v>6487</v>
      </c>
      <c r="G194" s="20">
        <v>2069</v>
      </c>
      <c r="H194" s="20">
        <v>2059</v>
      </c>
      <c r="I194" s="17">
        <f t="shared" si="45"/>
        <v>4128</v>
      </c>
      <c r="J194" s="18">
        <f t="shared" si="37"/>
        <v>62.830245976313392</v>
      </c>
      <c r="K194" s="18">
        <f t="shared" si="37"/>
        <v>64.464621164683777</v>
      </c>
      <c r="L194" s="19">
        <f t="shared" si="37"/>
        <v>63.634962232156624</v>
      </c>
    </row>
    <row r="195" spans="1:12" s="27" customFormat="1" x14ac:dyDescent="0.15">
      <c r="A195" s="21"/>
      <c r="B195" s="29"/>
      <c r="C195" s="23" t="s">
        <v>21</v>
      </c>
      <c r="D195" s="24">
        <f>SUM(D177:D194)</f>
        <v>105270</v>
      </c>
      <c r="E195" s="24">
        <f t="shared" ref="E195" si="46">SUM(E177:E194)</f>
        <v>99570</v>
      </c>
      <c r="F195" s="24">
        <f>SUM(F177:F194)</f>
        <v>204840</v>
      </c>
      <c r="G195" s="24">
        <f>SUM(G177:G194)</f>
        <v>70232</v>
      </c>
      <c r="H195" s="24">
        <f t="shared" ref="H195" si="47">SUM(H177:H194)</f>
        <v>67059</v>
      </c>
      <c r="I195" s="24">
        <f>SUM(I177:I194)</f>
        <v>137291</v>
      </c>
      <c r="J195" s="25">
        <f t="shared" si="37"/>
        <v>66.716063455875357</v>
      </c>
      <c r="K195" s="25">
        <f t="shared" si="37"/>
        <v>67.348598975595067</v>
      </c>
      <c r="L195" s="26">
        <f t="shared" si="37"/>
        <v>67.023530560437422</v>
      </c>
    </row>
    <row r="196" spans="1:12" x14ac:dyDescent="0.15">
      <c r="A196" s="8"/>
      <c r="B196" s="28"/>
      <c r="C196" s="16" t="s">
        <v>22</v>
      </c>
      <c r="D196" s="11">
        <v>7556</v>
      </c>
      <c r="E196" s="11">
        <v>6979</v>
      </c>
      <c r="F196" s="11">
        <f>SUM(D196:E196)</f>
        <v>14535</v>
      </c>
      <c r="G196" s="11">
        <v>4919</v>
      </c>
      <c r="H196" s="11">
        <v>4698</v>
      </c>
      <c r="I196" s="11">
        <f>SUM(G196:H196)</f>
        <v>9617</v>
      </c>
      <c r="J196" s="18">
        <f t="shared" si="37"/>
        <v>65.100582318687145</v>
      </c>
      <c r="K196" s="18">
        <f t="shared" si="37"/>
        <v>67.31623441753834</v>
      </c>
      <c r="L196" s="19">
        <f t="shared" si="37"/>
        <v>66.164430684554517</v>
      </c>
    </row>
    <row r="197" spans="1:12" x14ac:dyDescent="0.15">
      <c r="A197" s="14"/>
      <c r="B197" s="15"/>
      <c r="C197" s="16" t="s">
        <v>0</v>
      </c>
      <c r="D197" s="17">
        <v>5889</v>
      </c>
      <c r="E197" s="17">
        <v>5673</v>
      </c>
      <c r="F197" s="17">
        <f t="shared" ref="F197:F213" si="48">SUM(D197:E197)</f>
        <v>11562</v>
      </c>
      <c r="G197" s="17">
        <v>3997</v>
      </c>
      <c r="H197" s="17">
        <v>3864</v>
      </c>
      <c r="I197" s="17">
        <f t="shared" ref="I197:I213" si="49">SUM(G197:H197)</f>
        <v>7861</v>
      </c>
      <c r="J197" s="18">
        <f t="shared" si="37"/>
        <v>67.872304296145359</v>
      </c>
      <c r="K197" s="18">
        <f t="shared" si="37"/>
        <v>68.112109994711787</v>
      </c>
      <c r="L197" s="19">
        <f t="shared" si="37"/>
        <v>67.98996713371389</v>
      </c>
    </row>
    <row r="198" spans="1:12" x14ac:dyDescent="0.15">
      <c r="A198" s="14"/>
      <c r="B198" s="15" t="s">
        <v>40</v>
      </c>
      <c r="C198" s="16" t="s">
        <v>1</v>
      </c>
      <c r="D198" s="20">
        <v>2273</v>
      </c>
      <c r="E198" s="20">
        <v>2181</v>
      </c>
      <c r="F198" s="17">
        <f t="shared" si="48"/>
        <v>4454</v>
      </c>
      <c r="G198" s="20">
        <v>1638</v>
      </c>
      <c r="H198" s="20">
        <v>1598</v>
      </c>
      <c r="I198" s="17">
        <f t="shared" si="49"/>
        <v>3236</v>
      </c>
      <c r="J198" s="18">
        <f t="shared" si="37"/>
        <v>72.063352397712279</v>
      </c>
      <c r="K198" s="18">
        <f t="shared" si="37"/>
        <v>73.26914259513984</v>
      </c>
      <c r="L198" s="19">
        <f t="shared" si="37"/>
        <v>72.653794342164346</v>
      </c>
    </row>
    <row r="199" spans="1:12" x14ac:dyDescent="0.15">
      <c r="A199" s="14"/>
      <c r="B199" s="15"/>
      <c r="C199" s="16" t="s">
        <v>2</v>
      </c>
      <c r="D199" s="20">
        <v>4527</v>
      </c>
      <c r="E199" s="20">
        <v>3361</v>
      </c>
      <c r="F199" s="17">
        <f t="shared" si="48"/>
        <v>7888</v>
      </c>
      <c r="G199" s="20">
        <v>2661</v>
      </c>
      <c r="H199" s="20">
        <v>2276</v>
      </c>
      <c r="I199" s="17">
        <f t="shared" si="49"/>
        <v>4937</v>
      </c>
      <c r="J199" s="18">
        <f t="shared" si="37"/>
        <v>58.780649436713048</v>
      </c>
      <c r="K199" s="18">
        <f t="shared" si="37"/>
        <v>67.717941088961624</v>
      </c>
      <c r="L199" s="19">
        <f t="shared" si="37"/>
        <v>62.588742393509122</v>
      </c>
    </row>
    <row r="200" spans="1:12" x14ac:dyDescent="0.15">
      <c r="A200" s="14"/>
      <c r="B200" s="15" t="s">
        <v>39</v>
      </c>
      <c r="C200" s="16" t="s">
        <v>3</v>
      </c>
      <c r="D200" s="20">
        <v>5866</v>
      </c>
      <c r="E200" s="20">
        <v>5345</v>
      </c>
      <c r="F200" s="17">
        <f t="shared" si="48"/>
        <v>11211</v>
      </c>
      <c r="G200" s="20">
        <v>3848</v>
      </c>
      <c r="H200" s="20">
        <v>3590</v>
      </c>
      <c r="I200" s="17">
        <f t="shared" si="49"/>
        <v>7438</v>
      </c>
      <c r="J200" s="18">
        <f t="shared" si="37"/>
        <v>65.5983634503921</v>
      </c>
      <c r="K200" s="18">
        <f t="shared" si="37"/>
        <v>67.165575304022454</v>
      </c>
      <c r="L200" s="19">
        <f t="shared" si="37"/>
        <v>66.345553474266353</v>
      </c>
    </row>
    <row r="201" spans="1:12" x14ac:dyDescent="0.15">
      <c r="A201" s="14"/>
      <c r="B201" s="15"/>
      <c r="C201" s="16" t="s">
        <v>4</v>
      </c>
      <c r="D201" s="20">
        <v>5768</v>
      </c>
      <c r="E201" s="20">
        <v>6206</v>
      </c>
      <c r="F201" s="17">
        <f t="shared" si="48"/>
        <v>11974</v>
      </c>
      <c r="G201" s="20">
        <v>4291</v>
      </c>
      <c r="H201" s="20">
        <v>4538</v>
      </c>
      <c r="I201" s="17">
        <f t="shared" si="49"/>
        <v>8829</v>
      </c>
      <c r="J201" s="18">
        <f t="shared" si="37"/>
        <v>74.393203883495147</v>
      </c>
      <c r="K201" s="18">
        <f t="shared" si="37"/>
        <v>73.122784402191428</v>
      </c>
      <c r="L201" s="19">
        <f t="shared" si="37"/>
        <v>73.734758643728085</v>
      </c>
    </row>
    <row r="202" spans="1:12" x14ac:dyDescent="0.15">
      <c r="A202" s="14">
        <v>65</v>
      </c>
      <c r="B202" s="15">
        <v>26</v>
      </c>
      <c r="C202" s="16" t="s">
        <v>5</v>
      </c>
      <c r="D202" s="20">
        <v>5495</v>
      </c>
      <c r="E202" s="20">
        <v>5507</v>
      </c>
      <c r="F202" s="17">
        <f t="shared" si="48"/>
        <v>11002</v>
      </c>
      <c r="G202" s="20">
        <v>3951</v>
      </c>
      <c r="H202" s="20">
        <v>3886</v>
      </c>
      <c r="I202" s="17">
        <f t="shared" si="49"/>
        <v>7837</v>
      </c>
      <c r="J202" s="18">
        <f t="shared" si="37"/>
        <v>71.901728844404005</v>
      </c>
      <c r="K202" s="18">
        <f t="shared" si="37"/>
        <v>70.564735790811696</v>
      </c>
      <c r="L202" s="19">
        <f t="shared" si="37"/>
        <v>71.232503181239764</v>
      </c>
    </row>
    <row r="203" spans="1:12" x14ac:dyDescent="0.15">
      <c r="A203" s="14"/>
      <c r="B203" s="15"/>
      <c r="C203" s="16" t="s">
        <v>6</v>
      </c>
      <c r="D203" s="20">
        <v>6818</v>
      </c>
      <c r="E203" s="20">
        <v>7137</v>
      </c>
      <c r="F203" s="17">
        <f t="shared" si="48"/>
        <v>13955</v>
      </c>
      <c r="G203" s="20">
        <v>4892</v>
      </c>
      <c r="H203" s="20">
        <v>5083</v>
      </c>
      <c r="I203" s="17">
        <f t="shared" si="49"/>
        <v>9975</v>
      </c>
      <c r="J203" s="18">
        <f t="shared" si="37"/>
        <v>71.751246699912002</v>
      </c>
      <c r="K203" s="18">
        <f t="shared" si="37"/>
        <v>71.220400728597454</v>
      </c>
      <c r="L203" s="19">
        <f t="shared" si="37"/>
        <v>71.479756359727702</v>
      </c>
    </row>
    <row r="204" spans="1:12" x14ac:dyDescent="0.15">
      <c r="A204" s="14" t="s">
        <v>41</v>
      </c>
      <c r="B204" s="15" t="s">
        <v>51</v>
      </c>
      <c r="C204" s="16" t="s">
        <v>7</v>
      </c>
      <c r="D204" s="20">
        <v>4643</v>
      </c>
      <c r="E204" s="20">
        <v>4811</v>
      </c>
      <c r="F204" s="17">
        <f t="shared" si="48"/>
        <v>9454</v>
      </c>
      <c r="G204" s="20">
        <v>3210</v>
      </c>
      <c r="H204" s="20">
        <v>3236</v>
      </c>
      <c r="I204" s="17">
        <f t="shared" si="49"/>
        <v>6446</v>
      </c>
      <c r="J204" s="18">
        <f t="shared" si="37"/>
        <v>69.136334266637945</v>
      </c>
      <c r="K204" s="18">
        <f t="shared" si="37"/>
        <v>67.262523383911869</v>
      </c>
      <c r="L204" s="19">
        <f t="shared" si="37"/>
        <v>68.182779775756302</v>
      </c>
    </row>
    <row r="205" spans="1:12" x14ac:dyDescent="0.15">
      <c r="A205" s="14"/>
      <c r="B205" s="15"/>
      <c r="C205" s="16" t="s">
        <v>8</v>
      </c>
      <c r="D205" s="20">
        <v>6021</v>
      </c>
      <c r="E205" s="20">
        <v>6371</v>
      </c>
      <c r="F205" s="17">
        <f t="shared" si="48"/>
        <v>12392</v>
      </c>
      <c r="G205" s="20">
        <v>4408</v>
      </c>
      <c r="H205" s="20">
        <v>4641</v>
      </c>
      <c r="I205" s="17">
        <f t="shared" si="49"/>
        <v>9049</v>
      </c>
      <c r="J205" s="18">
        <f t="shared" si="37"/>
        <v>73.210430161102806</v>
      </c>
      <c r="K205" s="18">
        <f t="shared" si="37"/>
        <v>72.845707110343753</v>
      </c>
      <c r="L205" s="19">
        <f t="shared" si="37"/>
        <v>73.022918011620391</v>
      </c>
    </row>
    <row r="206" spans="1:12" x14ac:dyDescent="0.15">
      <c r="A206" s="14">
        <v>69</v>
      </c>
      <c r="B206" s="15" t="s">
        <v>41</v>
      </c>
      <c r="C206" s="16" t="s">
        <v>9</v>
      </c>
      <c r="D206" s="20">
        <v>7684</v>
      </c>
      <c r="E206" s="20">
        <v>7885</v>
      </c>
      <c r="F206" s="17">
        <f t="shared" si="48"/>
        <v>15569</v>
      </c>
      <c r="G206" s="20">
        <v>5536</v>
      </c>
      <c r="H206" s="20">
        <v>5696</v>
      </c>
      <c r="I206" s="17">
        <f t="shared" si="49"/>
        <v>11232</v>
      </c>
      <c r="J206" s="18">
        <f t="shared" si="37"/>
        <v>72.045809474232172</v>
      </c>
      <c r="K206" s="18">
        <f t="shared" si="37"/>
        <v>72.23842739378567</v>
      </c>
      <c r="L206" s="19">
        <f t="shared" si="37"/>
        <v>72.14336180872246</v>
      </c>
    </row>
    <row r="207" spans="1:12" x14ac:dyDescent="0.15">
      <c r="A207" s="14"/>
      <c r="B207" s="15"/>
      <c r="C207" s="16" t="s">
        <v>10</v>
      </c>
      <c r="D207" s="20">
        <v>4498</v>
      </c>
      <c r="E207" s="20">
        <v>4754</v>
      </c>
      <c r="F207" s="17">
        <f t="shared" si="48"/>
        <v>9252</v>
      </c>
      <c r="G207" s="20">
        <v>3185</v>
      </c>
      <c r="H207" s="20">
        <v>3344</v>
      </c>
      <c r="I207" s="17">
        <f t="shared" si="49"/>
        <v>6529</v>
      </c>
      <c r="J207" s="18">
        <f>G207/D207*100</f>
        <v>70.809248554913296</v>
      </c>
      <c r="K207" s="18">
        <f t="shared" si="37"/>
        <v>70.340765671013884</v>
      </c>
      <c r="L207" s="19">
        <f t="shared" si="37"/>
        <v>70.568525724167756</v>
      </c>
    </row>
    <row r="208" spans="1:12" x14ac:dyDescent="0.15">
      <c r="A208" s="14" t="s">
        <v>34</v>
      </c>
      <c r="B208" s="15">
        <v>31</v>
      </c>
      <c r="C208" s="16" t="s">
        <v>11</v>
      </c>
      <c r="D208" s="20">
        <v>7439</v>
      </c>
      <c r="E208" s="20">
        <v>8004</v>
      </c>
      <c r="F208" s="17">
        <f t="shared" si="48"/>
        <v>15443</v>
      </c>
      <c r="G208" s="20">
        <v>5691</v>
      </c>
      <c r="H208" s="20">
        <v>5936</v>
      </c>
      <c r="I208" s="17">
        <f t="shared" si="49"/>
        <v>11627</v>
      </c>
      <c r="J208" s="18">
        <f>G208/D208*100</f>
        <v>76.502218040059148</v>
      </c>
      <c r="K208" s="18">
        <f t="shared" si="37"/>
        <v>74.162918540729635</v>
      </c>
      <c r="L208" s="19">
        <f t="shared" si="37"/>
        <v>75.289775302726156</v>
      </c>
    </row>
    <row r="209" spans="1:12" x14ac:dyDescent="0.15">
      <c r="A209" s="14"/>
      <c r="B209" s="15"/>
      <c r="C209" s="16" t="s">
        <v>12</v>
      </c>
      <c r="D209" s="20">
        <v>4519</v>
      </c>
      <c r="E209" s="20">
        <v>4449</v>
      </c>
      <c r="F209" s="17">
        <f t="shared" si="48"/>
        <v>8968</v>
      </c>
      <c r="G209" s="20">
        <v>3376</v>
      </c>
      <c r="H209" s="20">
        <v>3351</v>
      </c>
      <c r="I209" s="17">
        <f t="shared" si="49"/>
        <v>6727</v>
      </c>
      <c r="J209" s="18">
        <f>G209/D209*100</f>
        <v>74.706793538393441</v>
      </c>
      <c r="K209" s="18">
        <f t="shared" si="37"/>
        <v>75.320296695886711</v>
      </c>
      <c r="L209" s="19">
        <f t="shared" si="37"/>
        <v>75.01115075825156</v>
      </c>
    </row>
    <row r="210" spans="1:12" x14ac:dyDescent="0.15">
      <c r="A210" s="14"/>
      <c r="B210" s="15" t="s">
        <v>35</v>
      </c>
      <c r="C210" s="16" t="s">
        <v>13</v>
      </c>
      <c r="D210" s="20">
        <v>7193</v>
      </c>
      <c r="E210" s="20">
        <v>7765</v>
      </c>
      <c r="F210" s="17">
        <f t="shared" si="48"/>
        <v>14958</v>
      </c>
      <c r="G210" s="20">
        <v>5239</v>
      </c>
      <c r="H210" s="20">
        <v>5646</v>
      </c>
      <c r="I210" s="17">
        <f t="shared" si="49"/>
        <v>10885</v>
      </c>
      <c r="J210" s="18">
        <f>G210/D210*100</f>
        <v>72.834700403169748</v>
      </c>
      <c r="K210" s="18">
        <f t="shared" si="37"/>
        <v>72.710882163554416</v>
      </c>
      <c r="L210" s="19">
        <f t="shared" si="37"/>
        <v>72.77042385345635</v>
      </c>
    </row>
    <row r="211" spans="1:12" x14ac:dyDescent="0.15">
      <c r="A211" s="14"/>
      <c r="B211" s="15"/>
      <c r="C211" s="16" t="s">
        <v>14</v>
      </c>
      <c r="D211" s="20">
        <v>3045</v>
      </c>
      <c r="E211" s="20">
        <v>3465</v>
      </c>
      <c r="F211" s="17">
        <f t="shared" si="48"/>
        <v>6510</v>
      </c>
      <c r="G211" s="20">
        <v>2257</v>
      </c>
      <c r="H211" s="20">
        <v>2521</v>
      </c>
      <c r="I211" s="17">
        <f t="shared" si="49"/>
        <v>4778</v>
      </c>
      <c r="J211" s="18">
        <f t="shared" si="37"/>
        <v>74.121510673234809</v>
      </c>
      <c r="K211" s="18">
        <f t="shared" si="37"/>
        <v>72.756132756132757</v>
      </c>
      <c r="L211" s="19">
        <f t="shared" si="37"/>
        <v>73.394777265745006</v>
      </c>
    </row>
    <row r="212" spans="1:12" x14ac:dyDescent="0.15">
      <c r="A212" s="14"/>
      <c r="B212" s="15"/>
      <c r="C212" s="16" t="s">
        <v>15</v>
      </c>
      <c r="D212" s="20">
        <v>4149</v>
      </c>
      <c r="E212" s="20">
        <v>4343</v>
      </c>
      <c r="F212" s="17">
        <f t="shared" si="48"/>
        <v>8492</v>
      </c>
      <c r="G212" s="20">
        <v>3046</v>
      </c>
      <c r="H212" s="20">
        <v>3117</v>
      </c>
      <c r="I212" s="17">
        <f t="shared" si="49"/>
        <v>6163</v>
      </c>
      <c r="J212" s="18">
        <f t="shared" si="37"/>
        <v>73.415280790551947</v>
      </c>
      <c r="K212" s="18">
        <f t="shared" si="37"/>
        <v>71.770665438636883</v>
      </c>
      <c r="L212" s="19">
        <f t="shared" si="37"/>
        <v>72.574187470560531</v>
      </c>
    </row>
    <row r="213" spans="1:12" x14ac:dyDescent="0.15">
      <c r="A213" s="14"/>
      <c r="B213" s="15"/>
      <c r="C213" s="16" t="s">
        <v>16</v>
      </c>
      <c r="D213" s="20">
        <v>3167</v>
      </c>
      <c r="E213" s="20">
        <v>3367</v>
      </c>
      <c r="F213" s="17">
        <f t="shared" si="48"/>
        <v>6534</v>
      </c>
      <c r="G213" s="20">
        <v>2179</v>
      </c>
      <c r="H213" s="20">
        <v>2286</v>
      </c>
      <c r="I213" s="17">
        <f t="shared" si="49"/>
        <v>4465</v>
      </c>
      <c r="J213" s="18">
        <f t="shared" si="37"/>
        <v>68.80328386485634</v>
      </c>
      <c r="K213" s="18">
        <f t="shared" si="37"/>
        <v>67.894267894267884</v>
      </c>
      <c r="L213" s="19">
        <f t="shared" si="37"/>
        <v>68.334863789409241</v>
      </c>
    </row>
    <row r="214" spans="1:12" s="27" customFormat="1" x14ac:dyDescent="0.15">
      <c r="A214" s="21"/>
      <c r="B214" s="29"/>
      <c r="C214" s="23" t="s">
        <v>21</v>
      </c>
      <c r="D214" s="24">
        <f>SUM(D196:D213)</f>
        <v>96550</v>
      </c>
      <c r="E214" s="24">
        <f t="shared" ref="E214" si="50">SUM(E196:E213)</f>
        <v>97603</v>
      </c>
      <c r="F214" s="24">
        <f>SUM(F196:F213)</f>
        <v>194153</v>
      </c>
      <c r="G214" s="24">
        <f>SUM(G196:G213)</f>
        <v>68324</v>
      </c>
      <c r="H214" s="24">
        <f t="shared" ref="H214" si="51">SUM(H196:H213)</f>
        <v>69307</v>
      </c>
      <c r="I214" s="24">
        <f>SUM(I196:I213)</f>
        <v>137631</v>
      </c>
      <c r="J214" s="25">
        <f t="shared" si="37"/>
        <v>70.765406525116532</v>
      </c>
      <c r="K214" s="25">
        <f t="shared" si="37"/>
        <v>71.009087835414903</v>
      </c>
      <c r="L214" s="26">
        <f t="shared" si="37"/>
        <v>70.887907990090298</v>
      </c>
    </row>
    <row r="215" spans="1:12" x14ac:dyDescent="0.15">
      <c r="A215" s="8"/>
      <c r="B215" s="28"/>
      <c r="C215" s="16" t="s">
        <v>22</v>
      </c>
      <c r="D215" s="11">
        <v>8691</v>
      </c>
      <c r="E215" s="11">
        <v>8703</v>
      </c>
      <c r="F215" s="11">
        <f>SUM(D215:E215)</f>
        <v>17394</v>
      </c>
      <c r="G215" s="11">
        <v>5875</v>
      </c>
      <c r="H215" s="11">
        <v>5844</v>
      </c>
      <c r="I215" s="11">
        <f>SUM(G215:H215)</f>
        <v>11719</v>
      </c>
      <c r="J215" s="18">
        <f t="shared" si="37"/>
        <v>67.598665285927979</v>
      </c>
      <c r="K215" s="18">
        <f t="shared" si="37"/>
        <v>67.149258876249576</v>
      </c>
      <c r="L215" s="19">
        <f t="shared" si="37"/>
        <v>67.373807059905715</v>
      </c>
    </row>
    <row r="216" spans="1:12" x14ac:dyDescent="0.15">
      <c r="A216" s="14"/>
      <c r="B216" s="15"/>
      <c r="C216" s="16" t="s">
        <v>0</v>
      </c>
      <c r="D216" s="17">
        <v>6943</v>
      </c>
      <c r="E216" s="17">
        <v>7357</v>
      </c>
      <c r="F216" s="17">
        <f t="shared" ref="F216:F232" si="52">SUM(D216:E216)</f>
        <v>14300</v>
      </c>
      <c r="G216" s="17">
        <v>4838</v>
      </c>
      <c r="H216" s="17">
        <v>5095</v>
      </c>
      <c r="I216" s="17">
        <f t="shared" ref="I216:I232" si="53">SUM(G216:H216)</f>
        <v>9933</v>
      </c>
      <c r="J216" s="18">
        <f t="shared" si="37"/>
        <v>69.681693792308792</v>
      </c>
      <c r="K216" s="18">
        <f t="shared" si="37"/>
        <v>69.253771917901318</v>
      </c>
      <c r="L216" s="19">
        <f t="shared" si="37"/>
        <v>69.461538461538467</v>
      </c>
    </row>
    <row r="217" spans="1:12" x14ac:dyDescent="0.15">
      <c r="A217" s="14"/>
      <c r="B217" s="15" t="s">
        <v>40</v>
      </c>
      <c r="C217" s="16" t="s">
        <v>1</v>
      </c>
      <c r="D217" s="20">
        <v>2632</v>
      </c>
      <c r="E217" s="20">
        <v>2831</v>
      </c>
      <c r="F217" s="17">
        <f t="shared" si="52"/>
        <v>5463</v>
      </c>
      <c r="G217" s="20">
        <v>1934</v>
      </c>
      <c r="H217" s="20">
        <v>2047</v>
      </c>
      <c r="I217" s="17">
        <f t="shared" si="53"/>
        <v>3981</v>
      </c>
      <c r="J217" s="18">
        <f t="shared" si="37"/>
        <v>73.480243161094222</v>
      </c>
      <c r="K217" s="18">
        <f t="shared" si="37"/>
        <v>72.306605439773932</v>
      </c>
      <c r="L217" s="19">
        <f t="shared" si="37"/>
        <v>72.872048325096102</v>
      </c>
    </row>
    <row r="218" spans="1:12" x14ac:dyDescent="0.15">
      <c r="A218" s="14"/>
      <c r="B218" s="15"/>
      <c r="C218" s="16" t="s">
        <v>2</v>
      </c>
      <c r="D218" s="20">
        <v>5376</v>
      </c>
      <c r="E218" s="20">
        <v>4313</v>
      </c>
      <c r="F218" s="17">
        <f t="shared" si="52"/>
        <v>9689</v>
      </c>
      <c r="G218" s="20">
        <v>3195</v>
      </c>
      <c r="H218" s="20">
        <v>2844</v>
      </c>
      <c r="I218" s="17">
        <f t="shared" si="53"/>
        <v>6039</v>
      </c>
      <c r="J218" s="18">
        <f t="shared" si="37"/>
        <v>59.430803571428569</v>
      </c>
      <c r="K218" s="18">
        <f t="shared" si="37"/>
        <v>65.940180848597265</v>
      </c>
      <c r="L218" s="19">
        <f t="shared" si="37"/>
        <v>62.328413664980907</v>
      </c>
    </row>
    <row r="219" spans="1:12" x14ac:dyDescent="0.15">
      <c r="A219" s="14"/>
      <c r="B219" s="15" t="s">
        <v>39</v>
      </c>
      <c r="C219" s="16" t="s">
        <v>3</v>
      </c>
      <c r="D219" s="20">
        <v>7333</v>
      </c>
      <c r="E219" s="20">
        <v>7167</v>
      </c>
      <c r="F219" s="17">
        <f t="shared" si="52"/>
        <v>14500</v>
      </c>
      <c r="G219" s="20">
        <v>5004</v>
      </c>
      <c r="H219" s="20">
        <v>4915</v>
      </c>
      <c r="I219" s="17">
        <f t="shared" si="53"/>
        <v>9919</v>
      </c>
      <c r="J219" s="18">
        <f t="shared" si="37"/>
        <v>68.239465430246824</v>
      </c>
      <c r="K219" s="18">
        <f t="shared" si="37"/>
        <v>68.578205664852803</v>
      </c>
      <c r="L219" s="19">
        <f t="shared" si="37"/>
        <v>68.406896551724145</v>
      </c>
    </row>
    <row r="220" spans="1:12" x14ac:dyDescent="0.15">
      <c r="A220" s="14"/>
      <c r="B220" s="15"/>
      <c r="C220" s="16" t="s">
        <v>4</v>
      </c>
      <c r="D220" s="20">
        <v>7455</v>
      </c>
      <c r="E220" s="20">
        <v>8655</v>
      </c>
      <c r="F220" s="17">
        <f t="shared" si="52"/>
        <v>16110</v>
      </c>
      <c r="G220" s="20">
        <v>5675</v>
      </c>
      <c r="H220" s="20">
        <v>6279</v>
      </c>
      <c r="I220" s="17">
        <f t="shared" si="53"/>
        <v>11954</v>
      </c>
      <c r="J220" s="18">
        <f t="shared" si="37"/>
        <v>76.123407109322599</v>
      </c>
      <c r="K220" s="18">
        <f t="shared" si="37"/>
        <v>72.54766031195841</v>
      </c>
      <c r="L220" s="19">
        <f t="shared" si="37"/>
        <v>74.202358783364375</v>
      </c>
    </row>
    <row r="221" spans="1:12" x14ac:dyDescent="0.15">
      <c r="A221" s="14">
        <v>70</v>
      </c>
      <c r="B221" s="15">
        <v>21</v>
      </c>
      <c r="C221" s="16" t="s">
        <v>5</v>
      </c>
      <c r="D221" s="20">
        <v>6612</v>
      </c>
      <c r="E221" s="20">
        <v>7399</v>
      </c>
      <c r="F221" s="17">
        <f t="shared" si="52"/>
        <v>14011</v>
      </c>
      <c r="G221" s="20">
        <v>4880</v>
      </c>
      <c r="H221" s="20">
        <v>5210</v>
      </c>
      <c r="I221" s="17">
        <f t="shared" si="53"/>
        <v>10090</v>
      </c>
      <c r="J221" s="18">
        <f t="shared" si="37"/>
        <v>73.805202661826982</v>
      </c>
      <c r="K221" s="18">
        <f t="shared" si="37"/>
        <v>70.41492093526152</v>
      </c>
      <c r="L221" s="19">
        <f t="shared" si="37"/>
        <v>72.014845478552573</v>
      </c>
    </row>
    <row r="222" spans="1:12" x14ac:dyDescent="0.15">
      <c r="A222" s="14"/>
      <c r="B222" s="15"/>
      <c r="C222" s="16" t="s">
        <v>6</v>
      </c>
      <c r="D222" s="20">
        <v>8496</v>
      </c>
      <c r="E222" s="20">
        <v>9734</v>
      </c>
      <c r="F222" s="17">
        <f t="shared" si="52"/>
        <v>18230</v>
      </c>
      <c r="G222" s="20">
        <v>6348</v>
      </c>
      <c r="H222" s="20">
        <v>7027</v>
      </c>
      <c r="I222" s="17">
        <f t="shared" si="53"/>
        <v>13375</v>
      </c>
      <c r="J222" s="18">
        <f t="shared" si="37"/>
        <v>74.717514124293785</v>
      </c>
      <c r="K222" s="18">
        <f t="shared" si="37"/>
        <v>72.19026094103144</v>
      </c>
      <c r="L222" s="19">
        <f t="shared" si="37"/>
        <v>73.368074602303892</v>
      </c>
    </row>
    <row r="223" spans="1:12" x14ac:dyDescent="0.15">
      <c r="A223" s="14" t="s">
        <v>36</v>
      </c>
      <c r="B223" s="15" t="s">
        <v>51</v>
      </c>
      <c r="C223" s="16" t="s">
        <v>7</v>
      </c>
      <c r="D223" s="20">
        <v>5771</v>
      </c>
      <c r="E223" s="20">
        <v>6378</v>
      </c>
      <c r="F223" s="17">
        <f t="shared" si="52"/>
        <v>12149</v>
      </c>
      <c r="G223" s="20">
        <v>4089</v>
      </c>
      <c r="H223" s="20">
        <v>4322</v>
      </c>
      <c r="I223" s="17">
        <f t="shared" si="53"/>
        <v>8411</v>
      </c>
      <c r="J223" s="18">
        <f t="shared" si="37"/>
        <v>70.854271356783912</v>
      </c>
      <c r="K223" s="18">
        <f t="shared" si="37"/>
        <v>67.764189401066162</v>
      </c>
      <c r="L223" s="19">
        <f t="shared" si="37"/>
        <v>69.232035558482181</v>
      </c>
    </row>
    <row r="224" spans="1:12" x14ac:dyDescent="0.15">
      <c r="A224" s="14"/>
      <c r="B224" s="15"/>
      <c r="C224" s="16" t="s">
        <v>8</v>
      </c>
      <c r="D224" s="20">
        <v>7740</v>
      </c>
      <c r="E224" s="20">
        <v>8620</v>
      </c>
      <c r="F224" s="17">
        <f t="shared" si="52"/>
        <v>16360</v>
      </c>
      <c r="G224" s="20">
        <v>5891</v>
      </c>
      <c r="H224" s="20">
        <v>6172</v>
      </c>
      <c r="I224" s="17">
        <f t="shared" si="53"/>
        <v>12063</v>
      </c>
      <c r="J224" s="18">
        <f t="shared" si="37"/>
        <v>76.111111111111114</v>
      </c>
      <c r="K224" s="18">
        <f t="shared" si="37"/>
        <v>71.600928074245942</v>
      </c>
      <c r="L224" s="19">
        <f t="shared" si="37"/>
        <v>73.734718826405867</v>
      </c>
    </row>
    <row r="225" spans="1:12" x14ac:dyDescent="0.15">
      <c r="A225" s="14">
        <v>74</v>
      </c>
      <c r="B225" s="15" t="s">
        <v>36</v>
      </c>
      <c r="C225" s="16" t="s">
        <v>9</v>
      </c>
      <c r="D225" s="20">
        <v>8853</v>
      </c>
      <c r="E225" s="20">
        <v>9595</v>
      </c>
      <c r="F225" s="17">
        <f t="shared" si="52"/>
        <v>18448</v>
      </c>
      <c r="G225" s="20">
        <v>6639</v>
      </c>
      <c r="H225" s="20">
        <v>6787</v>
      </c>
      <c r="I225" s="17">
        <f t="shared" si="53"/>
        <v>13426</v>
      </c>
      <c r="J225" s="18">
        <f t="shared" si="37"/>
        <v>74.991528295493055</v>
      </c>
      <c r="K225" s="18">
        <f t="shared" si="37"/>
        <v>70.734757686294941</v>
      </c>
      <c r="L225" s="19">
        <f t="shared" si="37"/>
        <v>72.777536860364265</v>
      </c>
    </row>
    <row r="226" spans="1:12" x14ac:dyDescent="0.15">
      <c r="A226" s="14"/>
      <c r="B226" s="15"/>
      <c r="C226" s="16" t="s">
        <v>10</v>
      </c>
      <c r="D226" s="20">
        <v>5411</v>
      </c>
      <c r="E226" s="20">
        <v>6134</v>
      </c>
      <c r="F226" s="17">
        <f t="shared" si="52"/>
        <v>11545</v>
      </c>
      <c r="G226" s="20">
        <v>4001</v>
      </c>
      <c r="H226" s="20">
        <v>4389</v>
      </c>
      <c r="I226" s="17">
        <f t="shared" si="53"/>
        <v>8390</v>
      </c>
      <c r="J226" s="18">
        <f t="shared" si="37"/>
        <v>73.94197006098689</v>
      </c>
      <c r="K226" s="18">
        <f t="shared" si="37"/>
        <v>71.552005216824256</v>
      </c>
      <c r="L226" s="19">
        <f t="shared" si="37"/>
        <v>72.672152446946725</v>
      </c>
    </row>
    <row r="227" spans="1:12" x14ac:dyDescent="0.15">
      <c r="A227" s="14" t="s">
        <v>34</v>
      </c>
      <c r="B227" s="15">
        <v>26</v>
      </c>
      <c r="C227" s="16" t="s">
        <v>11</v>
      </c>
      <c r="D227" s="20">
        <v>8703</v>
      </c>
      <c r="E227" s="20">
        <v>9795</v>
      </c>
      <c r="F227" s="17">
        <f t="shared" si="52"/>
        <v>18498</v>
      </c>
      <c r="G227" s="20">
        <v>6939</v>
      </c>
      <c r="H227" s="20">
        <v>7388</v>
      </c>
      <c r="I227" s="17">
        <f t="shared" si="53"/>
        <v>14327</v>
      </c>
      <c r="J227" s="18">
        <f>G227/D227*100</f>
        <v>79.731127197518092</v>
      </c>
      <c r="K227" s="18">
        <f>H227/E227*100</f>
        <v>75.426237876467582</v>
      </c>
      <c r="L227" s="19">
        <f>I227/F227*100</f>
        <v>77.451616390961192</v>
      </c>
    </row>
    <row r="228" spans="1:12" x14ac:dyDescent="0.15">
      <c r="A228" s="14"/>
      <c r="B228" s="15"/>
      <c r="C228" s="16" t="s">
        <v>12</v>
      </c>
      <c r="D228" s="20">
        <v>4969</v>
      </c>
      <c r="E228" s="20">
        <v>5159</v>
      </c>
      <c r="F228" s="17">
        <f t="shared" si="52"/>
        <v>10128</v>
      </c>
      <c r="G228" s="20">
        <v>3871</v>
      </c>
      <c r="H228" s="20">
        <v>3825</v>
      </c>
      <c r="I228" s="17">
        <f t="shared" si="53"/>
        <v>7696</v>
      </c>
      <c r="J228" s="18">
        <f>G228/D228*100</f>
        <v>77.902998591265842</v>
      </c>
      <c r="K228" s="18">
        <f t="shared" si="37"/>
        <v>74.142275634812947</v>
      </c>
      <c r="L228" s="19">
        <f t="shared" si="37"/>
        <v>75.98736176935229</v>
      </c>
    </row>
    <row r="229" spans="1:12" x14ac:dyDescent="0.15">
      <c r="A229" s="14"/>
      <c r="B229" s="15" t="s">
        <v>35</v>
      </c>
      <c r="C229" s="16" t="s">
        <v>13</v>
      </c>
      <c r="D229" s="20">
        <v>9022</v>
      </c>
      <c r="E229" s="20">
        <v>10259</v>
      </c>
      <c r="F229" s="17">
        <f t="shared" si="52"/>
        <v>19281</v>
      </c>
      <c r="G229" s="20">
        <v>6822</v>
      </c>
      <c r="H229" s="20">
        <v>7440</v>
      </c>
      <c r="I229" s="17">
        <f t="shared" si="53"/>
        <v>14262</v>
      </c>
      <c r="J229" s="18">
        <f>G229/D229*100</f>
        <v>75.615162935047664</v>
      </c>
      <c r="K229" s="18">
        <f t="shared" si="37"/>
        <v>72.521688273710879</v>
      </c>
      <c r="L229" s="19">
        <f t="shared" si="37"/>
        <v>73.969192469270268</v>
      </c>
    </row>
    <row r="230" spans="1:12" x14ac:dyDescent="0.15">
      <c r="A230" s="14"/>
      <c r="B230" s="15"/>
      <c r="C230" s="16" t="s">
        <v>14</v>
      </c>
      <c r="D230" s="20">
        <v>4226</v>
      </c>
      <c r="E230" s="20">
        <v>5323</v>
      </c>
      <c r="F230" s="17">
        <f t="shared" si="52"/>
        <v>9549</v>
      </c>
      <c r="G230" s="20">
        <v>3339</v>
      </c>
      <c r="H230" s="20">
        <v>3995</v>
      </c>
      <c r="I230" s="17">
        <f t="shared" si="53"/>
        <v>7334</v>
      </c>
      <c r="J230" s="18">
        <f t="shared" ref="J230:J248" si="54">G230/D230*100</f>
        <v>79.010884997633696</v>
      </c>
      <c r="K230" s="18">
        <f t="shared" si="37"/>
        <v>75.051662596280295</v>
      </c>
      <c r="L230" s="19">
        <f t="shared" si="37"/>
        <v>76.803853806681332</v>
      </c>
    </row>
    <row r="231" spans="1:12" x14ac:dyDescent="0.15">
      <c r="A231" s="14"/>
      <c r="B231" s="15"/>
      <c r="C231" s="16" t="s">
        <v>15</v>
      </c>
      <c r="D231" s="20">
        <v>5283</v>
      </c>
      <c r="E231" s="20">
        <v>6009</v>
      </c>
      <c r="F231" s="17">
        <f t="shared" si="52"/>
        <v>11292</v>
      </c>
      <c r="G231" s="20">
        <v>4028</v>
      </c>
      <c r="H231" s="20">
        <v>4303</v>
      </c>
      <c r="I231" s="17">
        <f t="shared" si="53"/>
        <v>8331</v>
      </c>
      <c r="J231" s="18">
        <f t="shared" si="54"/>
        <v>76.244558016278631</v>
      </c>
      <c r="K231" s="18">
        <f t="shared" si="37"/>
        <v>71.609252787485431</v>
      </c>
      <c r="L231" s="19">
        <f t="shared" si="37"/>
        <v>73.777895855472892</v>
      </c>
    </row>
    <row r="232" spans="1:12" x14ac:dyDescent="0.15">
      <c r="A232" s="14"/>
      <c r="B232" s="15"/>
      <c r="C232" s="16" t="s">
        <v>16</v>
      </c>
      <c r="D232" s="20">
        <v>3929</v>
      </c>
      <c r="E232" s="20">
        <v>4723</v>
      </c>
      <c r="F232" s="17">
        <f t="shared" si="52"/>
        <v>8652</v>
      </c>
      <c r="G232" s="20">
        <v>2775</v>
      </c>
      <c r="H232" s="20">
        <v>3216</v>
      </c>
      <c r="I232" s="17">
        <f t="shared" si="53"/>
        <v>5991</v>
      </c>
      <c r="J232" s="18">
        <f t="shared" si="54"/>
        <v>70.62865869177908</v>
      </c>
      <c r="K232" s="18">
        <f t="shared" si="37"/>
        <v>68.09231420707178</v>
      </c>
      <c r="L232" s="19">
        <f t="shared" si="37"/>
        <v>69.24410540915396</v>
      </c>
    </row>
    <row r="233" spans="1:12" s="27" customFormat="1" x14ac:dyDescent="0.15">
      <c r="A233" s="21"/>
      <c r="B233" s="29"/>
      <c r="C233" s="23" t="s">
        <v>21</v>
      </c>
      <c r="D233" s="24">
        <f>SUM(D215:D232)</f>
        <v>117445</v>
      </c>
      <c r="E233" s="24">
        <f t="shared" ref="E233" si="55">SUM(E215:E232)</f>
        <v>128154</v>
      </c>
      <c r="F233" s="24">
        <f>SUM(F215:F232)</f>
        <v>245599</v>
      </c>
      <c r="G233" s="24">
        <f>SUM(G215:G232)</f>
        <v>86143</v>
      </c>
      <c r="H233" s="24">
        <f t="shared" ref="H233" si="56">SUM(H215:H232)</f>
        <v>91098</v>
      </c>
      <c r="I233" s="24">
        <f>SUM(I215:I232)</f>
        <v>177241</v>
      </c>
      <c r="J233" s="25">
        <f t="shared" si="54"/>
        <v>73.347524373110815</v>
      </c>
      <c r="K233" s="25">
        <f t="shared" si="37"/>
        <v>71.084788613699146</v>
      </c>
      <c r="L233" s="26">
        <f t="shared" si="37"/>
        <v>72.166824783488536</v>
      </c>
    </row>
    <row r="234" spans="1:12" x14ac:dyDescent="0.15">
      <c r="A234" s="8"/>
      <c r="B234" s="28"/>
      <c r="C234" s="16" t="s">
        <v>22</v>
      </c>
      <c r="D234" s="11">
        <v>5606</v>
      </c>
      <c r="E234" s="11">
        <v>6390</v>
      </c>
      <c r="F234" s="11">
        <f>SUM(D234:E234)</f>
        <v>11996</v>
      </c>
      <c r="G234" s="11">
        <v>3806</v>
      </c>
      <c r="H234" s="11">
        <v>4064</v>
      </c>
      <c r="I234" s="11">
        <f>SUM(G234:H234)</f>
        <v>7870</v>
      </c>
      <c r="J234" s="18">
        <f t="shared" si="54"/>
        <v>67.891544773457014</v>
      </c>
      <c r="K234" s="18">
        <f t="shared" si="37"/>
        <v>63.599374021909242</v>
      </c>
      <c r="L234" s="19">
        <f t="shared" si="37"/>
        <v>65.605201733911301</v>
      </c>
    </row>
    <row r="235" spans="1:12" x14ac:dyDescent="0.15">
      <c r="A235" s="14"/>
      <c r="B235" s="15"/>
      <c r="C235" s="16" t="s">
        <v>0</v>
      </c>
      <c r="D235" s="17">
        <v>4434</v>
      </c>
      <c r="E235" s="17">
        <v>5436</v>
      </c>
      <c r="F235" s="17">
        <f t="shared" ref="F235:F251" si="57">SUM(D235:E235)</f>
        <v>9870</v>
      </c>
      <c r="G235" s="17">
        <v>3050</v>
      </c>
      <c r="H235" s="17">
        <v>3507</v>
      </c>
      <c r="I235" s="17">
        <f t="shared" ref="I235:I251" si="58">SUM(G235:H235)</f>
        <v>6557</v>
      </c>
      <c r="J235" s="18">
        <f t="shared" si="54"/>
        <v>68.786648624267031</v>
      </c>
      <c r="K235" s="18">
        <f t="shared" si="37"/>
        <v>64.51434878587196</v>
      </c>
      <c r="L235" s="19">
        <f t="shared" si="37"/>
        <v>66.433637284701121</v>
      </c>
    </row>
    <row r="236" spans="1:12" x14ac:dyDescent="0.15">
      <c r="A236" s="14"/>
      <c r="B236" s="15" t="s">
        <v>40</v>
      </c>
      <c r="C236" s="16" t="s">
        <v>1</v>
      </c>
      <c r="D236" s="20">
        <v>1637</v>
      </c>
      <c r="E236" s="20">
        <v>2011</v>
      </c>
      <c r="F236" s="17">
        <f t="shared" si="57"/>
        <v>3648</v>
      </c>
      <c r="G236" s="20">
        <v>1182</v>
      </c>
      <c r="H236" s="20">
        <v>1395</v>
      </c>
      <c r="I236" s="17">
        <f t="shared" si="58"/>
        <v>2577</v>
      </c>
      <c r="J236" s="18">
        <f t="shared" si="54"/>
        <v>72.205253512522901</v>
      </c>
      <c r="K236" s="18">
        <f t="shared" si="37"/>
        <v>69.36847339632024</v>
      </c>
      <c r="L236" s="19">
        <f t="shared" si="37"/>
        <v>70.641447368421055</v>
      </c>
    </row>
    <row r="237" spans="1:12" x14ac:dyDescent="0.15">
      <c r="A237" s="14"/>
      <c r="B237" s="15"/>
      <c r="C237" s="16" t="s">
        <v>2</v>
      </c>
      <c r="D237" s="20">
        <v>3375</v>
      </c>
      <c r="E237" s="20">
        <v>3119</v>
      </c>
      <c r="F237" s="17">
        <f t="shared" si="57"/>
        <v>6494</v>
      </c>
      <c r="G237" s="20">
        <v>1940</v>
      </c>
      <c r="H237" s="20">
        <v>2029</v>
      </c>
      <c r="I237" s="17">
        <f t="shared" si="58"/>
        <v>3969</v>
      </c>
      <c r="J237" s="18">
        <f t="shared" si="54"/>
        <v>57.481481481481481</v>
      </c>
      <c r="K237" s="18">
        <f t="shared" si="37"/>
        <v>65.052901571016349</v>
      </c>
      <c r="L237" s="19">
        <f t="shared" si="37"/>
        <v>61.117955035417303</v>
      </c>
    </row>
    <row r="238" spans="1:12" x14ac:dyDescent="0.15">
      <c r="A238" s="14"/>
      <c r="B238" s="15" t="s">
        <v>39</v>
      </c>
      <c r="C238" s="16" t="s">
        <v>3</v>
      </c>
      <c r="D238" s="20">
        <v>4521</v>
      </c>
      <c r="E238" s="20">
        <v>5482</v>
      </c>
      <c r="F238" s="17">
        <f t="shared" si="57"/>
        <v>10003</v>
      </c>
      <c r="G238" s="20">
        <v>3103</v>
      </c>
      <c r="H238" s="20">
        <v>3735</v>
      </c>
      <c r="I238" s="17">
        <f t="shared" si="58"/>
        <v>6838</v>
      </c>
      <c r="J238" s="18">
        <f t="shared" si="54"/>
        <v>68.635257686352574</v>
      </c>
      <c r="K238" s="18">
        <f t="shared" si="37"/>
        <v>68.132068588106534</v>
      </c>
      <c r="L238" s="19">
        <f t="shared" si="37"/>
        <v>68.359492152354292</v>
      </c>
    </row>
    <row r="239" spans="1:12" x14ac:dyDescent="0.15">
      <c r="A239" s="14"/>
      <c r="B239" s="15"/>
      <c r="C239" s="16" t="s">
        <v>4</v>
      </c>
      <c r="D239" s="20">
        <v>5474</v>
      </c>
      <c r="E239" s="20">
        <v>7123</v>
      </c>
      <c r="F239" s="17">
        <f t="shared" si="57"/>
        <v>12597</v>
      </c>
      <c r="G239" s="20">
        <v>4204</v>
      </c>
      <c r="H239" s="20">
        <v>4979</v>
      </c>
      <c r="I239" s="17">
        <f t="shared" si="58"/>
        <v>9183</v>
      </c>
      <c r="J239" s="18">
        <f t="shared" si="54"/>
        <v>76.799415418341255</v>
      </c>
      <c r="K239" s="18">
        <f t="shared" si="37"/>
        <v>69.900322897655485</v>
      </c>
      <c r="L239" s="19">
        <f t="shared" si="37"/>
        <v>72.898309121219341</v>
      </c>
    </row>
    <row r="240" spans="1:12" x14ac:dyDescent="0.15">
      <c r="A240" s="14">
        <v>75</v>
      </c>
      <c r="B240" s="15">
        <v>16</v>
      </c>
      <c r="C240" s="16" t="s">
        <v>5</v>
      </c>
      <c r="D240" s="20">
        <v>4482</v>
      </c>
      <c r="E240" s="20">
        <v>5828</v>
      </c>
      <c r="F240" s="17">
        <f t="shared" si="57"/>
        <v>10310</v>
      </c>
      <c r="G240" s="20">
        <v>3325</v>
      </c>
      <c r="H240" s="20">
        <v>3969</v>
      </c>
      <c r="I240" s="17">
        <f t="shared" si="58"/>
        <v>7294</v>
      </c>
      <c r="J240" s="18">
        <f t="shared" si="54"/>
        <v>74.185631414547089</v>
      </c>
      <c r="K240" s="18">
        <f t="shared" si="37"/>
        <v>68.102264927934115</v>
      </c>
      <c r="L240" s="19">
        <f t="shared" si="37"/>
        <v>70.746847720659559</v>
      </c>
    </row>
    <row r="241" spans="1:12" x14ac:dyDescent="0.15">
      <c r="A241" s="14"/>
      <c r="B241" s="15"/>
      <c r="C241" s="16" t="s">
        <v>6</v>
      </c>
      <c r="D241" s="20">
        <v>6338</v>
      </c>
      <c r="E241" s="20">
        <v>7996</v>
      </c>
      <c r="F241" s="17">
        <f t="shared" si="57"/>
        <v>14334</v>
      </c>
      <c r="G241" s="20">
        <v>4880</v>
      </c>
      <c r="H241" s="20">
        <v>5572</v>
      </c>
      <c r="I241" s="17">
        <f t="shared" si="58"/>
        <v>10452</v>
      </c>
      <c r="J241" s="18">
        <f t="shared" si="54"/>
        <v>76.995897759545599</v>
      </c>
      <c r="K241" s="18">
        <f t="shared" si="37"/>
        <v>69.684842421210604</v>
      </c>
      <c r="L241" s="19">
        <f t="shared" si="37"/>
        <v>72.91753871912934</v>
      </c>
    </row>
    <row r="242" spans="1:12" x14ac:dyDescent="0.15">
      <c r="A242" s="14" t="s">
        <v>41</v>
      </c>
      <c r="B242" s="15" t="s">
        <v>51</v>
      </c>
      <c r="C242" s="16" t="s">
        <v>7</v>
      </c>
      <c r="D242" s="20">
        <v>4040</v>
      </c>
      <c r="E242" s="20">
        <v>5087</v>
      </c>
      <c r="F242" s="17">
        <f t="shared" si="57"/>
        <v>9127</v>
      </c>
      <c r="G242" s="20">
        <v>2881</v>
      </c>
      <c r="H242" s="20">
        <v>3317</v>
      </c>
      <c r="I242" s="17">
        <f t="shared" si="58"/>
        <v>6198</v>
      </c>
      <c r="J242" s="18">
        <f t="shared" si="54"/>
        <v>71.311881188118804</v>
      </c>
      <c r="K242" s="18">
        <f t="shared" si="37"/>
        <v>65.205425594653036</v>
      </c>
      <c r="L242" s="19">
        <f t="shared" si="37"/>
        <v>67.908403637558891</v>
      </c>
    </row>
    <row r="243" spans="1:12" x14ac:dyDescent="0.15">
      <c r="A243" s="14"/>
      <c r="B243" s="15"/>
      <c r="C243" s="16" t="s">
        <v>8</v>
      </c>
      <c r="D243" s="20">
        <v>5385</v>
      </c>
      <c r="E243" s="20">
        <v>6308</v>
      </c>
      <c r="F243" s="17">
        <f t="shared" si="57"/>
        <v>11693</v>
      </c>
      <c r="G243" s="20">
        <v>4104</v>
      </c>
      <c r="H243" s="20">
        <v>4349</v>
      </c>
      <c r="I243" s="17">
        <f t="shared" si="58"/>
        <v>8453</v>
      </c>
      <c r="J243" s="18">
        <f t="shared" si="54"/>
        <v>76.211699164345404</v>
      </c>
      <c r="K243" s="18">
        <f t="shared" si="37"/>
        <v>68.944197844007604</v>
      </c>
      <c r="L243" s="19">
        <f t="shared" si="37"/>
        <v>72.291114341913968</v>
      </c>
    </row>
    <row r="244" spans="1:12" x14ac:dyDescent="0.15">
      <c r="A244" s="14">
        <v>79</v>
      </c>
      <c r="B244" s="15" t="s">
        <v>41</v>
      </c>
      <c r="C244" s="16" t="s">
        <v>9</v>
      </c>
      <c r="D244" s="20">
        <v>5889</v>
      </c>
      <c r="E244" s="20">
        <v>7410</v>
      </c>
      <c r="F244" s="17">
        <f t="shared" si="57"/>
        <v>13299</v>
      </c>
      <c r="G244" s="20">
        <v>4302</v>
      </c>
      <c r="H244" s="20">
        <v>4968</v>
      </c>
      <c r="I244" s="17">
        <f t="shared" si="58"/>
        <v>9270</v>
      </c>
      <c r="J244" s="18">
        <f t="shared" si="54"/>
        <v>73.051451859398881</v>
      </c>
      <c r="K244" s="18">
        <f t="shared" si="37"/>
        <v>67.044534412955471</v>
      </c>
      <c r="L244" s="19">
        <f t="shared" si="37"/>
        <v>69.70448905932777</v>
      </c>
    </row>
    <row r="245" spans="1:12" x14ac:dyDescent="0.15">
      <c r="A245" s="14"/>
      <c r="B245" s="15"/>
      <c r="C245" s="16" t="s">
        <v>10</v>
      </c>
      <c r="D245" s="20">
        <v>4046</v>
      </c>
      <c r="E245" s="20">
        <v>4973</v>
      </c>
      <c r="F245" s="17">
        <f t="shared" si="57"/>
        <v>9019</v>
      </c>
      <c r="G245" s="20">
        <v>3028</v>
      </c>
      <c r="H245" s="20">
        <v>3423</v>
      </c>
      <c r="I245" s="17">
        <f t="shared" si="58"/>
        <v>6451</v>
      </c>
      <c r="J245" s="18">
        <f t="shared" si="54"/>
        <v>74.839347503707359</v>
      </c>
      <c r="K245" s="18">
        <f t="shared" si="37"/>
        <v>68.83169113211342</v>
      </c>
      <c r="L245" s="19">
        <f t="shared" si="37"/>
        <v>71.526776804523777</v>
      </c>
    </row>
    <row r="246" spans="1:12" x14ac:dyDescent="0.15">
      <c r="A246" s="14" t="s">
        <v>34</v>
      </c>
      <c r="B246" s="15">
        <v>21</v>
      </c>
      <c r="C246" s="16" t="s">
        <v>11</v>
      </c>
      <c r="D246" s="20">
        <v>6136</v>
      </c>
      <c r="E246" s="20">
        <v>7273</v>
      </c>
      <c r="F246" s="17">
        <f t="shared" si="57"/>
        <v>13409</v>
      </c>
      <c r="G246" s="20">
        <v>4899</v>
      </c>
      <c r="H246" s="20">
        <v>5230</v>
      </c>
      <c r="I246" s="17">
        <f t="shared" si="58"/>
        <v>10129</v>
      </c>
      <c r="J246" s="18">
        <f t="shared" si="54"/>
        <v>79.84028683181225</v>
      </c>
      <c r="K246" s="18">
        <f t="shared" si="37"/>
        <v>71.909803382373156</v>
      </c>
      <c r="L246" s="19">
        <f t="shared" ref="L246:L290" si="59">I246/F246*100</f>
        <v>75.538817212320083</v>
      </c>
    </row>
    <row r="247" spans="1:12" x14ac:dyDescent="0.15">
      <c r="A247" s="14"/>
      <c r="B247" s="15"/>
      <c r="C247" s="16" t="s">
        <v>12</v>
      </c>
      <c r="D247" s="20">
        <v>3226</v>
      </c>
      <c r="E247" s="20">
        <v>4017</v>
      </c>
      <c r="F247" s="17">
        <f t="shared" si="57"/>
        <v>7243</v>
      </c>
      <c r="G247" s="20">
        <v>2463</v>
      </c>
      <c r="H247" s="20">
        <v>2764</v>
      </c>
      <c r="I247" s="17">
        <f t="shared" si="58"/>
        <v>5227</v>
      </c>
      <c r="J247" s="18">
        <f t="shared" si="54"/>
        <v>76.348419094854307</v>
      </c>
      <c r="K247" s="18">
        <f t="shared" ref="K247:K290" si="60">H247/E247*100</f>
        <v>68.807567836694048</v>
      </c>
      <c r="L247" s="19">
        <f t="shared" si="59"/>
        <v>72.166229462929721</v>
      </c>
    </row>
    <row r="248" spans="1:12" x14ac:dyDescent="0.15">
      <c r="A248" s="14"/>
      <c r="B248" s="15" t="s">
        <v>48</v>
      </c>
      <c r="C248" s="16" t="s">
        <v>13</v>
      </c>
      <c r="D248" s="20">
        <v>6476</v>
      </c>
      <c r="E248" s="20">
        <v>8133</v>
      </c>
      <c r="F248" s="17">
        <f t="shared" si="57"/>
        <v>14609</v>
      </c>
      <c r="G248" s="20">
        <v>4837</v>
      </c>
      <c r="H248" s="20">
        <v>5639</v>
      </c>
      <c r="I248" s="17">
        <f t="shared" si="58"/>
        <v>10476</v>
      </c>
      <c r="J248" s="18">
        <f t="shared" si="54"/>
        <v>74.691167387276096</v>
      </c>
      <c r="K248" s="18">
        <f t="shared" si="60"/>
        <v>69.33480880363949</v>
      </c>
      <c r="L248" s="19">
        <f t="shared" si="59"/>
        <v>71.709220343623798</v>
      </c>
    </row>
    <row r="249" spans="1:12" x14ac:dyDescent="0.15">
      <c r="A249" s="14"/>
      <c r="B249" s="15"/>
      <c r="C249" s="16" t="s">
        <v>14</v>
      </c>
      <c r="D249" s="20">
        <v>3681</v>
      </c>
      <c r="E249" s="20">
        <v>4696</v>
      </c>
      <c r="F249" s="17">
        <f t="shared" si="57"/>
        <v>8377</v>
      </c>
      <c r="G249" s="20">
        <v>2952</v>
      </c>
      <c r="H249" s="20">
        <v>3512</v>
      </c>
      <c r="I249" s="17">
        <f t="shared" si="58"/>
        <v>6464</v>
      </c>
      <c r="J249" s="18">
        <f t="shared" ref="J249:J290" si="61">G249/D249*100</f>
        <v>80.195599022004899</v>
      </c>
      <c r="K249" s="18">
        <f t="shared" si="60"/>
        <v>74.787052810902892</v>
      </c>
      <c r="L249" s="19">
        <f t="shared" si="59"/>
        <v>77.163662408976961</v>
      </c>
    </row>
    <row r="250" spans="1:12" x14ac:dyDescent="0.15">
      <c r="A250" s="14"/>
      <c r="B250" s="15"/>
      <c r="C250" s="16" t="s">
        <v>15</v>
      </c>
      <c r="D250" s="20">
        <v>4075</v>
      </c>
      <c r="E250" s="20">
        <v>4983</v>
      </c>
      <c r="F250" s="17">
        <f t="shared" si="57"/>
        <v>9058</v>
      </c>
      <c r="G250" s="20">
        <v>3072</v>
      </c>
      <c r="H250" s="20">
        <v>3353</v>
      </c>
      <c r="I250" s="17">
        <f t="shared" si="58"/>
        <v>6425</v>
      </c>
      <c r="J250" s="18">
        <f t="shared" si="61"/>
        <v>75.386503067484668</v>
      </c>
      <c r="K250" s="18">
        <f t="shared" si="60"/>
        <v>67.288781858318288</v>
      </c>
      <c r="L250" s="19">
        <f t="shared" si="59"/>
        <v>70.931773018326339</v>
      </c>
    </row>
    <row r="251" spans="1:12" x14ac:dyDescent="0.15">
      <c r="A251" s="14"/>
      <c r="B251" s="15"/>
      <c r="C251" s="16" t="s">
        <v>16</v>
      </c>
      <c r="D251" s="20">
        <v>3025</v>
      </c>
      <c r="E251" s="20">
        <v>3924</v>
      </c>
      <c r="F251" s="17">
        <f t="shared" si="57"/>
        <v>6949</v>
      </c>
      <c r="G251" s="20">
        <v>2185</v>
      </c>
      <c r="H251" s="20">
        <v>2579</v>
      </c>
      <c r="I251" s="17">
        <f t="shared" si="58"/>
        <v>4764</v>
      </c>
      <c r="J251" s="18">
        <f t="shared" si="61"/>
        <v>72.231404958677686</v>
      </c>
      <c r="K251" s="18">
        <f t="shared" si="60"/>
        <v>65.723751274209988</v>
      </c>
      <c r="L251" s="19">
        <f t="shared" si="59"/>
        <v>68.556626852784575</v>
      </c>
    </row>
    <row r="252" spans="1:12" s="27" customFormat="1" x14ac:dyDescent="0.15">
      <c r="A252" s="21"/>
      <c r="B252" s="29"/>
      <c r="C252" s="23" t="s">
        <v>21</v>
      </c>
      <c r="D252" s="24">
        <f>SUM(D234:D251)</f>
        <v>81846</v>
      </c>
      <c r="E252" s="24">
        <f t="shared" ref="E252" si="62">SUM(E234:E251)</f>
        <v>100189</v>
      </c>
      <c r="F252" s="24">
        <f>SUM(F234:F251)</f>
        <v>182035</v>
      </c>
      <c r="G252" s="24">
        <f>SUM(G234:G251)</f>
        <v>60213</v>
      </c>
      <c r="H252" s="24">
        <f t="shared" ref="H252" si="63">SUM(H234:H251)</f>
        <v>68384</v>
      </c>
      <c r="I252" s="24">
        <f>SUM(I234:I251)</f>
        <v>128597</v>
      </c>
      <c r="J252" s="25">
        <f t="shared" si="61"/>
        <v>73.568653324536328</v>
      </c>
      <c r="K252" s="25">
        <f t="shared" si="60"/>
        <v>68.254998053678548</v>
      </c>
      <c r="L252" s="26">
        <f t="shared" si="59"/>
        <v>70.644106902518743</v>
      </c>
    </row>
    <row r="253" spans="1:12" x14ac:dyDescent="0.15">
      <c r="A253" s="8"/>
      <c r="B253" s="28"/>
      <c r="C253" s="16" t="s">
        <v>22</v>
      </c>
      <c r="D253" s="11">
        <v>6935</v>
      </c>
      <c r="E253" s="11">
        <v>12005</v>
      </c>
      <c r="F253" s="11">
        <f>SUM(D253:E253)</f>
        <v>18940</v>
      </c>
      <c r="G253" s="11">
        <v>3830</v>
      </c>
      <c r="H253" s="11">
        <v>4935</v>
      </c>
      <c r="I253" s="11">
        <f>SUM(G253:H253)</f>
        <v>8765</v>
      </c>
      <c r="J253" s="18">
        <f t="shared" si="61"/>
        <v>55.227108868060562</v>
      </c>
      <c r="K253" s="18">
        <f t="shared" si="60"/>
        <v>41.10787172011662</v>
      </c>
      <c r="L253" s="19">
        <f t="shared" si="59"/>
        <v>46.277719112988386</v>
      </c>
    </row>
    <row r="254" spans="1:12" x14ac:dyDescent="0.15">
      <c r="A254" s="14"/>
      <c r="B254" s="15"/>
      <c r="C254" s="16" t="s">
        <v>0</v>
      </c>
      <c r="D254" s="17">
        <v>6118</v>
      </c>
      <c r="E254" s="17">
        <v>11033</v>
      </c>
      <c r="F254" s="17">
        <f t="shared" ref="F254:F270" si="64">SUM(D254:E254)</f>
        <v>17151</v>
      </c>
      <c r="G254" s="17">
        <v>3537</v>
      </c>
      <c r="H254" s="17">
        <v>4452</v>
      </c>
      <c r="I254" s="17">
        <f t="shared" ref="I254:I270" si="65">SUM(G254:H254)</f>
        <v>7989</v>
      </c>
      <c r="J254" s="18">
        <f t="shared" si="61"/>
        <v>57.813010787839161</v>
      </c>
      <c r="K254" s="18">
        <f t="shared" si="60"/>
        <v>40.351672255959393</v>
      </c>
      <c r="L254" s="19">
        <f t="shared" si="59"/>
        <v>46.580374322196953</v>
      </c>
    </row>
    <row r="255" spans="1:12" x14ac:dyDescent="0.15">
      <c r="A255" s="14"/>
      <c r="B255" s="15"/>
      <c r="C255" s="16" t="s">
        <v>1</v>
      </c>
      <c r="D255" s="20">
        <v>2282</v>
      </c>
      <c r="E255" s="20">
        <v>4372</v>
      </c>
      <c r="F255" s="17">
        <f t="shared" si="64"/>
        <v>6654</v>
      </c>
      <c r="G255" s="20">
        <v>1412</v>
      </c>
      <c r="H255" s="20">
        <v>1912</v>
      </c>
      <c r="I255" s="17">
        <f t="shared" si="65"/>
        <v>3324</v>
      </c>
      <c r="J255" s="18">
        <f t="shared" si="61"/>
        <v>61.87554776511832</v>
      </c>
      <c r="K255" s="18">
        <f t="shared" si="60"/>
        <v>43.732845379688925</v>
      </c>
      <c r="L255" s="19">
        <f t="shared" si="59"/>
        <v>49.954914337240758</v>
      </c>
    </row>
    <row r="256" spans="1:12" x14ac:dyDescent="0.15">
      <c r="A256" s="14"/>
      <c r="B256" s="15"/>
      <c r="C256" s="16" t="s">
        <v>2</v>
      </c>
      <c r="D256" s="20">
        <v>4060</v>
      </c>
      <c r="E256" s="20">
        <v>6466</v>
      </c>
      <c r="F256" s="17">
        <f t="shared" si="64"/>
        <v>10526</v>
      </c>
      <c r="G256" s="20">
        <v>2134</v>
      </c>
      <c r="H256" s="20">
        <v>2659</v>
      </c>
      <c r="I256" s="17">
        <f t="shared" si="65"/>
        <v>4793</v>
      </c>
      <c r="J256" s="18">
        <f t="shared" si="61"/>
        <v>52.561576354679808</v>
      </c>
      <c r="K256" s="18">
        <f t="shared" si="60"/>
        <v>41.122796164553051</v>
      </c>
      <c r="L256" s="19">
        <f t="shared" si="59"/>
        <v>45.534866045981381</v>
      </c>
    </row>
    <row r="257" spans="1:12" x14ac:dyDescent="0.15">
      <c r="A257" s="14"/>
      <c r="B257" s="15" t="s">
        <v>40</v>
      </c>
      <c r="C257" s="16" t="s">
        <v>3</v>
      </c>
      <c r="D257" s="20">
        <v>6489</v>
      </c>
      <c r="E257" s="20">
        <v>11070</v>
      </c>
      <c r="F257" s="17">
        <f t="shared" si="64"/>
        <v>17559</v>
      </c>
      <c r="G257" s="20">
        <v>3772</v>
      </c>
      <c r="H257" s="20">
        <v>4802</v>
      </c>
      <c r="I257" s="17">
        <f t="shared" si="65"/>
        <v>8574</v>
      </c>
      <c r="J257" s="18">
        <f t="shared" si="61"/>
        <v>58.12914162428725</v>
      </c>
      <c r="K257" s="18">
        <f t="shared" si="60"/>
        <v>43.378500451671179</v>
      </c>
      <c r="L257" s="19">
        <f t="shared" si="59"/>
        <v>48.829660003417054</v>
      </c>
    </row>
    <row r="258" spans="1:12" x14ac:dyDescent="0.15">
      <c r="A258" s="14"/>
      <c r="B258" s="15"/>
      <c r="C258" s="16" t="s">
        <v>4</v>
      </c>
      <c r="D258" s="20">
        <v>8362</v>
      </c>
      <c r="E258" s="20">
        <v>12671</v>
      </c>
      <c r="F258" s="17">
        <f t="shared" si="64"/>
        <v>21033</v>
      </c>
      <c r="G258" s="20">
        <v>5317</v>
      </c>
      <c r="H258" s="20">
        <v>5998</v>
      </c>
      <c r="I258" s="17">
        <f t="shared" si="65"/>
        <v>11315</v>
      </c>
      <c r="J258" s="18">
        <f t="shared" si="61"/>
        <v>63.585266682611817</v>
      </c>
      <c r="K258" s="18">
        <f t="shared" si="60"/>
        <v>47.336437534527661</v>
      </c>
      <c r="L258" s="19">
        <f t="shared" si="59"/>
        <v>53.796415157134028</v>
      </c>
    </row>
    <row r="259" spans="1:12" x14ac:dyDescent="0.15">
      <c r="A259" s="14">
        <v>80</v>
      </c>
      <c r="B259" s="15" t="s">
        <v>39</v>
      </c>
      <c r="C259" s="16" t="s">
        <v>5</v>
      </c>
      <c r="D259" s="20">
        <v>6902</v>
      </c>
      <c r="E259" s="20">
        <v>11813</v>
      </c>
      <c r="F259" s="17">
        <f t="shared" si="64"/>
        <v>18715</v>
      </c>
      <c r="G259" s="20">
        <v>4163</v>
      </c>
      <c r="H259" s="20">
        <v>5277</v>
      </c>
      <c r="I259" s="17">
        <f t="shared" si="65"/>
        <v>9440</v>
      </c>
      <c r="J259" s="18">
        <f t="shared" si="61"/>
        <v>60.315850478122279</v>
      </c>
      <c r="K259" s="18">
        <f t="shared" si="60"/>
        <v>44.671125031744694</v>
      </c>
      <c r="L259" s="19">
        <f t="shared" si="59"/>
        <v>50.440822869356126</v>
      </c>
    </row>
    <row r="260" spans="1:12" x14ac:dyDescent="0.15">
      <c r="A260" s="14"/>
      <c r="B260" s="15"/>
      <c r="C260" s="16" t="s">
        <v>6</v>
      </c>
      <c r="D260" s="20">
        <v>9953</v>
      </c>
      <c r="E260" s="20">
        <v>15752</v>
      </c>
      <c r="F260" s="17">
        <f t="shared" si="64"/>
        <v>25705</v>
      </c>
      <c r="G260" s="20">
        <v>6393</v>
      </c>
      <c r="H260" s="20">
        <v>7347</v>
      </c>
      <c r="I260" s="17">
        <f t="shared" si="65"/>
        <v>13740</v>
      </c>
      <c r="J260" s="18">
        <f t="shared" si="61"/>
        <v>64.231889882447504</v>
      </c>
      <c r="K260" s="18">
        <f t="shared" si="60"/>
        <v>46.641696292534277</v>
      </c>
      <c r="L260" s="19">
        <f t="shared" si="59"/>
        <v>53.452635673993385</v>
      </c>
    </row>
    <row r="261" spans="1:12" x14ac:dyDescent="0.15">
      <c r="A261" s="14" t="s">
        <v>34</v>
      </c>
      <c r="B261" s="15">
        <v>16</v>
      </c>
      <c r="C261" s="16" t="s">
        <v>7</v>
      </c>
      <c r="D261" s="20">
        <v>5646</v>
      </c>
      <c r="E261" s="20">
        <v>9705</v>
      </c>
      <c r="F261" s="17">
        <f t="shared" si="64"/>
        <v>15351</v>
      </c>
      <c r="G261" s="20">
        <v>3332</v>
      </c>
      <c r="H261" s="20">
        <v>4190</v>
      </c>
      <c r="I261" s="17">
        <f t="shared" si="65"/>
        <v>7522</v>
      </c>
      <c r="J261" s="18">
        <f t="shared" si="61"/>
        <v>59.015232022670915</v>
      </c>
      <c r="K261" s="18">
        <f t="shared" si="60"/>
        <v>43.1736218444101</v>
      </c>
      <c r="L261" s="19">
        <f t="shared" si="59"/>
        <v>49.000065142336005</v>
      </c>
    </row>
    <row r="262" spans="1:12" x14ac:dyDescent="0.15">
      <c r="A262" s="14"/>
      <c r="B262" s="15"/>
      <c r="C262" s="16" t="s">
        <v>8</v>
      </c>
      <c r="D262" s="20">
        <v>7460</v>
      </c>
      <c r="E262" s="20">
        <v>11468</v>
      </c>
      <c r="F262" s="17">
        <f t="shared" si="64"/>
        <v>18928</v>
      </c>
      <c r="G262" s="20">
        <v>4668</v>
      </c>
      <c r="H262" s="20">
        <v>4910</v>
      </c>
      <c r="I262" s="17">
        <f t="shared" si="65"/>
        <v>9578</v>
      </c>
      <c r="J262" s="18">
        <f t="shared" si="61"/>
        <v>62.573726541554961</v>
      </c>
      <c r="K262" s="18">
        <f t="shared" si="60"/>
        <v>42.81478897802581</v>
      </c>
      <c r="L262" s="19">
        <f t="shared" si="59"/>
        <v>50.602282333051562</v>
      </c>
    </row>
    <row r="263" spans="1:12" x14ac:dyDescent="0.15">
      <c r="A263" s="14" t="s">
        <v>44</v>
      </c>
      <c r="B263" s="15" t="s">
        <v>35</v>
      </c>
      <c r="C263" s="16" t="s">
        <v>9</v>
      </c>
      <c r="D263" s="20">
        <v>8402</v>
      </c>
      <c r="E263" s="20">
        <v>14232</v>
      </c>
      <c r="F263" s="17">
        <f t="shared" si="64"/>
        <v>22634</v>
      </c>
      <c r="G263" s="20">
        <v>5100</v>
      </c>
      <c r="H263" s="20">
        <v>5852</v>
      </c>
      <c r="I263" s="17">
        <f t="shared" si="65"/>
        <v>10952</v>
      </c>
      <c r="J263" s="18">
        <f t="shared" si="61"/>
        <v>60.699833373006427</v>
      </c>
      <c r="K263" s="18">
        <f t="shared" si="60"/>
        <v>41.118605958403599</v>
      </c>
      <c r="L263" s="19">
        <f t="shared" si="59"/>
        <v>48.387381814968634</v>
      </c>
    </row>
    <row r="264" spans="1:12" x14ac:dyDescent="0.15">
      <c r="A264" s="14"/>
      <c r="B264" s="15"/>
      <c r="C264" s="16" t="s">
        <v>10</v>
      </c>
      <c r="D264" s="20">
        <v>5626</v>
      </c>
      <c r="E264" s="20">
        <v>8586</v>
      </c>
      <c r="F264" s="17">
        <f t="shared" si="64"/>
        <v>14212</v>
      </c>
      <c r="G264" s="20">
        <v>3589</v>
      </c>
      <c r="H264" s="20">
        <v>3851</v>
      </c>
      <c r="I264" s="17">
        <f t="shared" si="65"/>
        <v>7440</v>
      </c>
      <c r="J264" s="18">
        <f t="shared" si="61"/>
        <v>63.793103448275865</v>
      </c>
      <c r="K264" s="18">
        <f t="shared" si="60"/>
        <v>44.852084789191707</v>
      </c>
      <c r="L264" s="19">
        <f t="shared" si="59"/>
        <v>52.350126653532229</v>
      </c>
    </row>
    <row r="265" spans="1:12" x14ac:dyDescent="0.15">
      <c r="A265" s="14" t="s">
        <v>45</v>
      </c>
      <c r="B265" s="15" t="s">
        <v>46</v>
      </c>
      <c r="C265" s="16" t="s">
        <v>11</v>
      </c>
      <c r="D265" s="20">
        <v>8255</v>
      </c>
      <c r="E265" s="20">
        <v>12783</v>
      </c>
      <c r="F265" s="17">
        <f t="shared" si="64"/>
        <v>21038</v>
      </c>
      <c r="G265" s="20">
        <v>5433</v>
      </c>
      <c r="H265" s="20">
        <v>5518</v>
      </c>
      <c r="I265" s="17">
        <f t="shared" si="65"/>
        <v>10951</v>
      </c>
      <c r="J265" s="18">
        <f t="shared" si="61"/>
        <v>65.814657783161721</v>
      </c>
      <c r="K265" s="18">
        <f t="shared" si="60"/>
        <v>43.166705781115546</v>
      </c>
      <c r="L265" s="19">
        <f t="shared" si="59"/>
        <v>52.053427131856644</v>
      </c>
    </row>
    <row r="266" spans="1:12" x14ac:dyDescent="0.15">
      <c r="A266" s="14"/>
      <c r="B266" s="15"/>
      <c r="C266" s="16" t="s">
        <v>12</v>
      </c>
      <c r="D266" s="20">
        <v>4639</v>
      </c>
      <c r="E266" s="20">
        <v>7459</v>
      </c>
      <c r="F266" s="17">
        <f t="shared" si="64"/>
        <v>12098</v>
      </c>
      <c r="G266" s="20">
        <v>2834</v>
      </c>
      <c r="H266" s="20">
        <v>3235</v>
      </c>
      <c r="I266" s="17">
        <f t="shared" si="65"/>
        <v>6069</v>
      </c>
      <c r="J266" s="18">
        <f t="shared" si="61"/>
        <v>61.090752317309757</v>
      </c>
      <c r="K266" s="18">
        <f t="shared" si="60"/>
        <v>43.370424989945036</v>
      </c>
      <c r="L266" s="19">
        <f t="shared" si="59"/>
        <v>50.165316581253094</v>
      </c>
    </row>
    <row r="267" spans="1:12" x14ac:dyDescent="0.15">
      <c r="A267" s="14"/>
      <c r="B267" s="15" t="s">
        <v>47</v>
      </c>
      <c r="C267" s="16" t="s">
        <v>13</v>
      </c>
      <c r="D267" s="20">
        <v>9318</v>
      </c>
      <c r="E267" s="20">
        <v>14285</v>
      </c>
      <c r="F267" s="17">
        <f t="shared" si="64"/>
        <v>23603</v>
      </c>
      <c r="G267" s="20">
        <v>5932</v>
      </c>
      <c r="H267" s="20">
        <v>6207</v>
      </c>
      <c r="I267" s="17">
        <f t="shared" si="65"/>
        <v>12139</v>
      </c>
      <c r="J267" s="18">
        <f t="shared" si="61"/>
        <v>63.66172998497531</v>
      </c>
      <c r="K267" s="18">
        <f t="shared" si="60"/>
        <v>43.451172558627931</v>
      </c>
      <c r="L267" s="19">
        <f t="shared" si="59"/>
        <v>51.429902978434953</v>
      </c>
    </row>
    <row r="268" spans="1:12" x14ac:dyDescent="0.15">
      <c r="A268" s="14"/>
      <c r="B268" s="15"/>
      <c r="C268" s="16" t="s">
        <v>14</v>
      </c>
      <c r="D268" s="20">
        <v>5581</v>
      </c>
      <c r="E268" s="20">
        <v>7322</v>
      </c>
      <c r="F268" s="17">
        <f t="shared" si="64"/>
        <v>12903</v>
      </c>
      <c r="G268" s="20">
        <v>3871</v>
      </c>
      <c r="H268" s="20">
        <v>3602</v>
      </c>
      <c r="I268" s="17">
        <f t="shared" si="65"/>
        <v>7473</v>
      </c>
      <c r="J268" s="18">
        <f t="shared" si="61"/>
        <v>69.360329690019711</v>
      </c>
      <c r="K268" s="18">
        <f t="shared" si="60"/>
        <v>49.194209232450149</v>
      </c>
      <c r="L268" s="19">
        <f t="shared" si="59"/>
        <v>57.916763543362002</v>
      </c>
    </row>
    <row r="269" spans="1:12" x14ac:dyDescent="0.15">
      <c r="A269" s="14"/>
      <c r="B269" s="15"/>
      <c r="C269" s="16" t="s">
        <v>15</v>
      </c>
      <c r="D269" s="20">
        <v>5905</v>
      </c>
      <c r="E269" s="20">
        <v>8810</v>
      </c>
      <c r="F269" s="17">
        <f t="shared" si="64"/>
        <v>14715</v>
      </c>
      <c r="G269" s="20">
        <v>3635</v>
      </c>
      <c r="H269" s="20">
        <v>3921</v>
      </c>
      <c r="I269" s="17">
        <f t="shared" si="65"/>
        <v>7556</v>
      </c>
      <c r="J269" s="18">
        <f t="shared" si="61"/>
        <v>61.558001693480101</v>
      </c>
      <c r="K269" s="18">
        <f t="shared" si="60"/>
        <v>44.506242905788881</v>
      </c>
      <c r="L269" s="19">
        <f t="shared" si="59"/>
        <v>51.348963642541619</v>
      </c>
    </row>
    <row r="270" spans="1:12" x14ac:dyDescent="0.15">
      <c r="A270" s="14"/>
      <c r="B270" s="15"/>
      <c r="C270" s="16" t="s">
        <v>16</v>
      </c>
      <c r="D270" s="20">
        <v>4715</v>
      </c>
      <c r="E270" s="20">
        <v>7360</v>
      </c>
      <c r="F270" s="17">
        <f t="shared" si="64"/>
        <v>12075</v>
      </c>
      <c r="G270" s="20">
        <v>2915</v>
      </c>
      <c r="H270" s="20">
        <v>3177</v>
      </c>
      <c r="I270" s="17">
        <f t="shared" si="65"/>
        <v>6092</v>
      </c>
      <c r="J270" s="18">
        <f t="shared" si="61"/>
        <v>61.823966065747612</v>
      </c>
      <c r="K270" s="18">
        <f t="shared" si="60"/>
        <v>43.165760869565219</v>
      </c>
      <c r="L270" s="19">
        <f t="shared" si="59"/>
        <v>50.45134575569358</v>
      </c>
    </row>
    <row r="271" spans="1:12" s="27" customFormat="1" x14ac:dyDescent="0.15">
      <c r="A271" s="21"/>
      <c r="B271" s="29"/>
      <c r="C271" s="23" t="s">
        <v>21</v>
      </c>
      <c r="D271" s="24">
        <f>SUM(D253:D270)</f>
        <v>116648</v>
      </c>
      <c r="E271" s="24">
        <f t="shared" ref="E271" si="66">SUM(E253:E270)</f>
        <v>187192</v>
      </c>
      <c r="F271" s="24">
        <f>SUM(F253:F270)</f>
        <v>303840</v>
      </c>
      <c r="G271" s="24">
        <f>SUM(G253:G270)</f>
        <v>71867</v>
      </c>
      <c r="H271" s="24">
        <f t="shared" ref="H271" si="67">SUM(H253:H270)</f>
        <v>81845</v>
      </c>
      <c r="I271" s="24">
        <f>SUM(I253:I270)</f>
        <v>153712</v>
      </c>
      <c r="J271" s="25">
        <f t="shared" si="61"/>
        <v>61.610143337219668</v>
      </c>
      <c r="K271" s="25">
        <f t="shared" si="60"/>
        <v>43.722488140518827</v>
      </c>
      <c r="L271" s="26">
        <f t="shared" si="59"/>
        <v>50.589784096893098</v>
      </c>
    </row>
    <row r="272" spans="1:12" x14ac:dyDescent="0.15">
      <c r="A272" s="32"/>
      <c r="B272" s="33"/>
      <c r="C272" s="16" t="s">
        <v>22</v>
      </c>
      <c r="D272" s="20">
        <f t="shared" ref="D272:I272" si="68">(D6+D25+D44+D63+D82+D101+D120+D139+D158+D177+D196+D215+D234+D253)</f>
        <v>123754</v>
      </c>
      <c r="E272" s="20">
        <f t="shared" si="68"/>
        <v>115495</v>
      </c>
      <c r="F272" s="20">
        <f t="shared" si="68"/>
        <v>239249</v>
      </c>
      <c r="G272" s="20">
        <f t="shared" si="68"/>
        <v>63126</v>
      </c>
      <c r="H272" s="20">
        <f t="shared" si="68"/>
        <v>60493</v>
      </c>
      <c r="I272" s="20">
        <f t="shared" si="68"/>
        <v>123619</v>
      </c>
      <c r="J272" s="18">
        <f t="shared" si="61"/>
        <v>51.009260306737559</v>
      </c>
      <c r="K272" s="18">
        <f t="shared" si="60"/>
        <v>52.377159184380275</v>
      </c>
      <c r="L272" s="19">
        <f t="shared" si="59"/>
        <v>51.669599454961144</v>
      </c>
    </row>
    <row r="273" spans="1:12" x14ac:dyDescent="0.15">
      <c r="A273" s="34"/>
      <c r="B273" s="35"/>
      <c r="C273" s="16" t="s">
        <v>0</v>
      </c>
      <c r="D273" s="20">
        <f t="shared" ref="D273:I289" si="69">(D7+D26+D45+D64+D83+D102+D121+D140+D159+D178+D197+D216+D235+D254)</f>
        <v>102093</v>
      </c>
      <c r="E273" s="20">
        <f t="shared" si="69"/>
        <v>100436</v>
      </c>
      <c r="F273" s="20">
        <f t="shared" si="69"/>
        <v>202529</v>
      </c>
      <c r="G273" s="20">
        <f t="shared" si="69"/>
        <v>54889</v>
      </c>
      <c r="H273" s="20">
        <f t="shared" si="69"/>
        <v>54219</v>
      </c>
      <c r="I273" s="20">
        <f t="shared" si="69"/>
        <v>109108</v>
      </c>
      <c r="J273" s="18">
        <f t="shared" si="61"/>
        <v>53.763725230916911</v>
      </c>
      <c r="K273" s="18">
        <f t="shared" si="60"/>
        <v>53.983631367238836</v>
      </c>
      <c r="L273" s="19">
        <f t="shared" si="59"/>
        <v>53.87277871317194</v>
      </c>
    </row>
    <row r="274" spans="1:12" x14ac:dyDescent="0.15">
      <c r="A274" s="34"/>
      <c r="B274" s="35"/>
      <c r="C274" s="16" t="s">
        <v>1</v>
      </c>
      <c r="D274" s="20">
        <f t="shared" si="69"/>
        <v>42924</v>
      </c>
      <c r="E274" s="20">
        <f t="shared" si="69"/>
        <v>43019</v>
      </c>
      <c r="F274" s="20">
        <f t="shared" si="69"/>
        <v>85943</v>
      </c>
      <c r="G274" s="20">
        <f t="shared" si="69"/>
        <v>24211</v>
      </c>
      <c r="H274" s="20">
        <f t="shared" si="69"/>
        <v>24546</v>
      </c>
      <c r="I274" s="20">
        <f t="shared" si="69"/>
        <v>48757</v>
      </c>
      <c r="J274" s="18">
        <f t="shared" si="61"/>
        <v>56.404342558941387</v>
      </c>
      <c r="K274" s="18">
        <f t="shared" si="60"/>
        <v>57.058509030893326</v>
      </c>
      <c r="L274" s="19">
        <f t="shared" si="59"/>
        <v>56.731787347427939</v>
      </c>
    </row>
    <row r="275" spans="1:12" x14ac:dyDescent="0.15">
      <c r="A275" s="34"/>
      <c r="B275" s="35"/>
      <c r="C275" s="16" t="s">
        <v>2</v>
      </c>
      <c r="D275" s="20">
        <f t="shared" si="69"/>
        <v>62608</v>
      </c>
      <c r="E275" s="20">
        <f t="shared" si="69"/>
        <v>57427</v>
      </c>
      <c r="F275" s="20">
        <f t="shared" si="69"/>
        <v>120035</v>
      </c>
      <c r="G275" s="20">
        <f t="shared" si="69"/>
        <v>31930</v>
      </c>
      <c r="H275" s="20">
        <f t="shared" si="69"/>
        <v>30840</v>
      </c>
      <c r="I275" s="20">
        <f t="shared" si="69"/>
        <v>62770</v>
      </c>
      <c r="J275" s="18">
        <f t="shared" si="61"/>
        <v>50.999872220802459</v>
      </c>
      <c r="K275" s="18">
        <f t="shared" si="60"/>
        <v>53.702962021348846</v>
      </c>
      <c r="L275" s="19">
        <f t="shared" si="59"/>
        <v>52.293081184654476</v>
      </c>
    </row>
    <row r="276" spans="1:12" x14ac:dyDescent="0.15">
      <c r="A276" s="34"/>
      <c r="B276" s="35"/>
      <c r="C276" s="16" t="s">
        <v>3</v>
      </c>
      <c r="D276" s="20">
        <f t="shared" si="69"/>
        <v>83463</v>
      </c>
      <c r="E276" s="20">
        <f t="shared" si="69"/>
        <v>83102</v>
      </c>
      <c r="F276" s="20">
        <f t="shared" si="69"/>
        <v>166565</v>
      </c>
      <c r="G276" s="20">
        <f t="shared" si="69"/>
        <v>44021</v>
      </c>
      <c r="H276" s="20">
        <f t="shared" si="69"/>
        <v>44537</v>
      </c>
      <c r="I276" s="20">
        <f t="shared" si="69"/>
        <v>88558</v>
      </c>
      <c r="J276" s="18">
        <f t="shared" si="61"/>
        <v>52.743131687094881</v>
      </c>
      <c r="K276" s="18">
        <f t="shared" si="60"/>
        <v>53.593174652836275</v>
      </c>
      <c r="L276" s="19">
        <f t="shared" si="59"/>
        <v>53.167232011527034</v>
      </c>
    </row>
    <row r="277" spans="1:12" x14ac:dyDescent="0.15">
      <c r="A277" s="48" t="s">
        <v>28</v>
      </c>
      <c r="B277" s="49"/>
      <c r="C277" s="16" t="s">
        <v>4</v>
      </c>
      <c r="D277" s="20">
        <f t="shared" si="69"/>
        <v>88340</v>
      </c>
      <c r="E277" s="20">
        <f t="shared" si="69"/>
        <v>94656</v>
      </c>
      <c r="F277" s="20">
        <f t="shared" si="69"/>
        <v>182996</v>
      </c>
      <c r="G277" s="20">
        <f t="shared" si="69"/>
        <v>51774</v>
      </c>
      <c r="H277" s="20">
        <f t="shared" si="69"/>
        <v>54968</v>
      </c>
      <c r="I277" s="20">
        <f t="shared" si="69"/>
        <v>106742</v>
      </c>
      <c r="J277" s="18">
        <f t="shared" si="61"/>
        <v>58.607652252660181</v>
      </c>
      <c r="K277" s="18">
        <f t="shared" si="60"/>
        <v>58.071331981068283</v>
      </c>
      <c r="L277" s="19">
        <f t="shared" si="59"/>
        <v>58.330236726485829</v>
      </c>
    </row>
    <row r="278" spans="1:12" x14ac:dyDescent="0.15">
      <c r="A278" s="34"/>
      <c r="B278" s="35"/>
      <c r="C278" s="16" t="s">
        <v>5</v>
      </c>
      <c r="D278" s="20">
        <f t="shared" si="69"/>
        <v>85006</v>
      </c>
      <c r="E278" s="20">
        <f t="shared" si="69"/>
        <v>87770</v>
      </c>
      <c r="F278" s="20">
        <f t="shared" si="69"/>
        <v>172776</v>
      </c>
      <c r="G278" s="20">
        <f t="shared" si="69"/>
        <v>47406</v>
      </c>
      <c r="H278" s="20">
        <f t="shared" si="69"/>
        <v>48735</v>
      </c>
      <c r="I278" s="20">
        <f t="shared" si="69"/>
        <v>96141</v>
      </c>
      <c r="J278" s="18">
        <f t="shared" si="61"/>
        <v>55.767828153306823</v>
      </c>
      <c r="K278" s="18">
        <f t="shared" si="60"/>
        <v>55.525806084083399</v>
      </c>
      <c r="L278" s="19">
        <f t="shared" si="59"/>
        <v>55.644881233504648</v>
      </c>
    </row>
    <row r="279" spans="1:12" x14ac:dyDescent="0.15">
      <c r="A279" s="34"/>
      <c r="B279" s="35"/>
      <c r="C279" s="16" t="s">
        <v>6</v>
      </c>
      <c r="D279" s="20">
        <f t="shared" si="69"/>
        <v>100788</v>
      </c>
      <c r="E279" s="20">
        <f t="shared" si="69"/>
        <v>107151</v>
      </c>
      <c r="F279" s="20">
        <f t="shared" si="69"/>
        <v>207939</v>
      </c>
      <c r="G279" s="20">
        <f t="shared" si="69"/>
        <v>56910</v>
      </c>
      <c r="H279" s="20">
        <f t="shared" si="69"/>
        <v>59842</v>
      </c>
      <c r="I279" s="20">
        <f t="shared" si="69"/>
        <v>116752</v>
      </c>
      <c r="J279" s="18">
        <f t="shared" si="61"/>
        <v>56.465055363733775</v>
      </c>
      <c r="K279" s="18">
        <f t="shared" si="60"/>
        <v>55.848288863379715</v>
      </c>
      <c r="L279" s="19">
        <f t="shared" si="59"/>
        <v>56.147235487330413</v>
      </c>
    </row>
    <row r="280" spans="1:12" x14ac:dyDescent="0.15">
      <c r="A280" s="34"/>
      <c r="B280" s="35"/>
      <c r="C280" s="16" t="s">
        <v>7</v>
      </c>
      <c r="D280" s="20">
        <f t="shared" si="69"/>
        <v>68481</v>
      </c>
      <c r="E280" s="20">
        <f t="shared" si="69"/>
        <v>71340</v>
      </c>
      <c r="F280" s="20">
        <f t="shared" si="69"/>
        <v>139821</v>
      </c>
      <c r="G280" s="20">
        <f t="shared" si="69"/>
        <v>36632</v>
      </c>
      <c r="H280" s="20">
        <f t="shared" si="69"/>
        <v>37516</v>
      </c>
      <c r="I280" s="20">
        <f t="shared" si="69"/>
        <v>74148</v>
      </c>
      <c r="J280" s="18">
        <f t="shared" si="61"/>
        <v>53.49220951796849</v>
      </c>
      <c r="K280" s="18">
        <f t="shared" si="60"/>
        <v>52.587608634707038</v>
      </c>
      <c r="L280" s="19">
        <f t="shared" si="59"/>
        <v>53.030660630377412</v>
      </c>
    </row>
    <row r="281" spans="1:12" x14ac:dyDescent="0.15">
      <c r="A281" s="34"/>
      <c r="B281" s="35"/>
      <c r="C281" s="16" t="s">
        <v>8</v>
      </c>
      <c r="D281" s="20">
        <f t="shared" si="69"/>
        <v>81430</v>
      </c>
      <c r="E281" s="20">
        <f t="shared" si="69"/>
        <v>85859</v>
      </c>
      <c r="F281" s="20">
        <f t="shared" si="69"/>
        <v>167289</v>
      </c>
      <c r="G281" s="20">
        <f t="shared" si="69"/>
        <v>46308</v>
      </c>
      <c r="H281" s="20">
        <f t="shared" si="69"/>
        <v>47628</v>
      </c>
      <c r="I281" s="20">
        <f t="shared" si="69"/>
        <v>93936</v>
      </c>
      <c r="J281" s="18">
        <f t="shared" si="61"/>
        <v>56.868475991649269</v>
      </c>
      <c r="K281" s="18">
        <f t="shared" si="60"/>
        <v>55.472344192222131</v>
      </c>
      <c r="L281" s="19">
        <f t="shared" si="59"/>
        <v>56.151928698240773</v>
      </c>
    </row>
    <row r="282" spans="1:12" x14ac:dyDescent="0.15">
      <c r="A282" s="34"/>
      <c r="B282" s="35"/>
      <c r="C282" s="16" t="s">
        <v>9</v>
      </c>
      <c r="D282" s="20">
        <f t="shared" si="69"/>
        <v>145520</v>
      </c>
      <c r="E282" s="20">
        <f t="shared" si="69"/>
        <v>148597</v>
      </c>
      <c r="F282" s="20">
        <f t="shared" si="69"/>
        <v>294117</v>
      </c>
      <c r="G282" s="20">
        <f t="shared" si="69"/>
        <v>83908</v>
      </c>
      <c r="H282" s="20">
        <f t="shared" si="69"/>
        <v>84642</v>
      </c>
      <c r="I282" s="20">
        <f t="shared" si="69"/>
        <v>168550</v>
      </c>
      <c r="J282" s="18">
        <f t="shared" si="61"/>
        <v>57.660802638812534</v>
      </c>
      <c r="K282" s="18">
        <f t="shared" si="60"/>
        <v>56.960773097707218</v>
      </c>
      <c r="L282" s="19">
        <f t="shared" si="59"/>
        <v>57.30712607567736</v>
      </c>
    </row>
    <row r="283" spans="1:12" x14ac:dyDescent="0.15">
      <c r="A283" s="34"/>
      <c r="B283" s="35"/>
      <c r="C283" s="16" t="s">
        <v>10</v>
      </c>
      <c r="D283" s="20">
        <f t="shared" si="69"/>
        <v>73985</v>
      </c>
      <c r="E283" s="20">
        <f t="shared" si="69"/>
        <v>76635</v>
      </c>
      <c r="F283" s="20">
        <f t="shared" si="69"/>
        <v>150620</v>
      </c>
      <c r="G283" s="20">
        <f t="shared" si="69"/>
        <v>42121</v>
      </c>
      <c r="H283" s="20">
        <f t="shared" si="69"/>
        <v>43119</v>
      </c>
      <c r="I283" s="20">
        <f t="shared" si="69"/>
        <v>85240</v>
      </c>
      <c r="J283" s="18">
        <f t="shared" si="61"/>
        <v>56.931810502128812</v>
      </c>
      <c r="K283" s="18">
        <f t="shared" si="60"/>
        <v>56.265413975337644</v>
      </c>
      <c r="L283" s="19">
        <f t="shared" si="59"/>
        <v>56.592749966803879</v>
      </c>
    </row>
    <row r="284" spans="1:12" x14ac:dyDescent="0.15">
      <c r="A284" s="34"/>
      <c r="B284" s="35"/>
      <c r="C284" s="16" t="s">
        <v>11</v>
      </c>
      <c r="D284" s="20">
        <f t="shared" ref="D284:I284" si="70">(D18+D37+D56+D75+D94+D113+D132+D151+D170+D189+D208+D227+D246+D265)</f>
        <v>123513</v>
      </c>
      <c r="E284" s="20">
        <f t="shared" si="70"/>
        <v>134549</v>
      </c>
      <c r="F284" s="20">
        <f t="shared" si="70"/>
        <v>258062</v>
      </c>
      <c r="G284" s="20">
        <f t="shared" si="70"/>
        <v>76196</v>
      </c>
      <c r="H284" s="20">
        <f t="shared" si="70"/>
        <v>80978</v>
      </c>
      <c r="I284" s="20">
        <f t="shared" si="70"/>
        <v>157174</v>
      </c>
      <c r="J284" s="18">
        <f t="shared" si="61"/>
        <v>61.690672236930524</v>
      </c>
      <c r="K284" s="18">
        <f t="shared" si="60"/>
        <v>60.184765401452253</v>
      </c>
      <c r="L284" s="19">
        <f t="shared" si="59"/>
        <v>60.905518828808582</v>
      </c>
    </row>
    <row r="285" spans="1:12" x14ac:dyDescent="0.15">
      <c r="A285" s="48" t="s">
        <v>21</v>
      </c>
      <c r="B285" s="49"/>
      <c r="C285" s="16" t="s">
        <v>12</v>
      </c>
      <c r="D285" s="20">
        <f t="shared" si="69"/>
        <v>85055</v>
      </c>
      <c r="E285" s="20">
        <f t="shared" si="69"/>
        <v>87813</v>
      </c>
      <c r="F285" s="20">
        <f t="shared" si="69"/>
        <v>172868</v>
      </c>
      <c r="G285" s="20">
        <f t="shared" si="69"/>
        <v>49965</v>
      </c>
      <c r="H285" s="20">
        <f t="shared" si="69"/>
        <v>51433</v>
      </c>
      <c r="I285" s="20">
        <f t="shared" si="69"/>
        <v>101398</v>
      </c>
      <c r="J285" s="18">
        <f t="shared" si="61"/>
        <v>58.744341896419961</v>
      </c>
      <c r="K285" s="18">
        <f t="shared" si="60"/>
        <v>58.571054399690247</v>
      </c>
      <c r="L285" s="19">
        <f t="shared" si="59"/>
        <v>58.656315801652127</v>
      </c>
    </row>
    <row r="286" spans="1:12" x14ac:dyDescent="0.15">
      <c r="A286" s="34"/>
      <c r="B286" s="35"/>
      <c r="C286" s="16" t="s">
        <v>13</v>
      </c>
      <c r="D286" s="20">
        <f t="shared" si="69"/>
        <v>114614</v>
      </c>
      <c r="E286" s="20">
        <f t="shared" si="69"/>
        <v>120170</v>
      </c>
      <c r="F286" s="20">
        <f t="shared" si="69"/>
        <v>234784</v>
      </c>
      <c r="G286" s="20">
        <f t="shared" si="69"/>
        <v>66076</v>
      </c>
      <c r="H286" s="20">
        <f t="shared" si="69"/>
        <v>68649</v>
      </c>
      <c r="I286" s="20">
        <f t="shared" si="69"/>
        <v>134725</v>
      </c>
      <c r="J286" s="18">
        <f t="shared" si="61"/>
        <v>57.650897796080756</v>
      </c>
      <c r="K286" s="18">
        <f t="shared" si="60"/>
        <v>57.126570691520349</v>
      </c>
      <c r="L286" s="19">
        <f t="shared" si="59"/>
        <v>57.382530325746217</v>
      </c>
    </row>
    <row r="287" spans="1:12" x14ac:dyDescent="0.15">
      <c r="A287" s="34"/>
      <c r="B287" s="35"/>
      <c r="C287" s="16" t="s">
        <v>14</v>
      </c>
      <c r="D287" s="20">
        <f>(D21+D40+D59+D78+D97+D116+D135+D154+D173+D192+D211+D230+D249+D268)</f>
        <v>49890</v>
      </c>
      <c r="E287" s="20">
        <f t="shared" si="69"/>
        <v>53147</v>
      </c>
      <c r="F287" s="20">
        <f t="shared" si="69"/>
        <v>103037</v>
      </c>
      <c r="G287" s="20">
        <f t="shared" si="69"/>
        <v>30430</v>
      </c>
      <c r="H287" s="20">
        <f t="shared" si="69"/>
        <v>31652</v>
      </c>
      <c r="I287" s="20">
        <f t="shared" si="69"/>
        <v>62082</v>
      </c>
      <c r="J287" s="18">
        <f t="shared" si="61"/>
        <v>60.994187211866105</v>
      </c>
      <c r="K287" s="18">
        <f t="shared" si="60"/>
        <v>59.555572280655547</v>
      </c>
      <c r="L287" s="19">
        <f t="shared" si="59"/>
        <v>60.252142434271185</v>
      </c>
    </row>
    <row r="288" spans="1:12" x14ac:dyDescent="0.15">
      <c r="A288" s="34"/>
      <c r="B288" s="35"/>
      <c r="C288" s="16" t="s">
        <v>15</v>
      </c>
      <c r="D288" s="20">
        <f t="shared" si="69"/>
        <v>62534</v>
      </c>
      <c r="E288" s="20">
        <f t="shared" si="69"/>
        <v>66125</v>
      </c>
      <c r="F288" s="20">
        <f t="shared" si="69"/>
        <v>128659</v>
      </c>
      <c r="G288" s="20">
        <f t="shared" si="69"/>
        <v>35771</v>
      </c>
      <c r="H288" s="20">
        <f t="shared" si="69"/>
        <v>36790</v>
      </c>
      <c r="I288" s="20">
        <f t="shared" si="69"/>
        <v>72561</v>
      </c>
      <c r="J288" s="18">
        <f t="shared" si="61"/>
        <v>57.202481849873664</v>
      </c>
      <c r="K288" s="18">
        <f t="shared" si="60"/>
        <v>55.637051039697539</v>
      </c>
      <c r="L288" s="19">
        <f t="shared" si="59"/>
        <v>56.397920083321026</v>
      </c>
    </row>
    <row r="289" spans="1:12" x14ac:dyDescent="0.15">
      <c r="A289" s="34"/>
      <c r="B289" s="35"/>
      <c r="C289" s="16" t="s">
        <v>16</v>
      </c>
      <c r="D289" s="20">
        <f t="shared" si="69"/>
        <v>50223</v>
      </c>
      <c r="E289" s="20">
        <f t="shared" si="69"/>
        <v>52993</v>
      </c>
      <c r="F289" s="20">
        <f t="shared" si="69"/>
        <v>103216</v>
      </c>
      <c r="G289" s="20">
        <f t="shared" si="69"/>
        <v>26827</v>
      </c>
      <c r="H289" s="20">
        <f t="shared" si="69"/>
        <v>27594</v>
      </c>
      <c r="I289" s="20">
        <f t="shared" si="69"/>
        <v>54421</v>
      </c>
      <c r="J289" s="18">
        <f t="shared" si="61"/>
        <v>53.415765685044704</v>
      </c>
      <c r="K289" s="18">
        <f t="shared" si="60"/>
        <v>52.07102824901402</v>
      </c>
      <c r="L289" s="19">
        <f t="shared" si="59"/>
        <v>52.725352658502558</v>
      </c>
    </row>
    <row r="290" spans="1:12" s="27" customFormat="1" ht="14.25" thickBot="1" x14ac:dyDescent="0.2">
      <c r="A290" s="36"/>
      <c r="B290" s="37"/>
      <c r="C290" s="38" t="s">
        <v>21</v>
      </c>
      <c r="D290" s="39">
        <f t="shared" ref="D290:I290" si="71">SUM(D272:D289)</f>
        <v>1544221</v>
      </c>
      <c r="E290" s="39">
        <f t="shared" si="71"/>
        <v>1586284</v>
      </c>
      <c r="F290" s="39">
        <f t="shared" si="71"/>
        <v>3130505</v>
      </c>
      <c r="G290" s="39">
        <f t="shared" si="71"/>
        <v>868501</v>
      </c>
      <c r="H290" s="39">
        <f t="shared" si="71"/>
        <v>888181</v>
      </c>
      <c r="I290" s="39">
        <f t="shared" si="71"/>
        <v>1756682</v>
      </c>
      <c r="J290" s="40">
        <f t="shared" si="61"/>
        <v>56.24201458210969</v>
      </c>
      <c r="K290" s="40">
        <f t="shared" si="60"/>
        <v>55.991297901258541</v>
      </c>
      <c r="L290" s="41">
        <f t="shared" si="59"/>
        <v>56.114971865561628</v>
      </c>
    </row>
    <row r="291" spans="1:12" x14ac:dyDescent="0.15">
      <c r="A291" s="42" t="s">
        <v>49</v>
      </c>
    </row>
  </sheetData>
  <mergeCells count="8">
    <mergeCell ref="A2:L2"/>
    <mergeCell ref="J4:L4"/>
    <mergeCell ref="A277:B277"/>
    <mergeCell ref="A285:B285"/>
    <mergeCell ref="A4:B4"/>
    <mergeCell ref="C4:C5"/>
    <mergeCell ref="D4:F4"/>
    <mergeCell ref="G4:I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65" orientation="portrait" horizontalDpi="4294967293" r:id="rId1"/>
  <headerFooter alignWithMargins="0"/>
  <rowBreaks count="4" manualBreakCount="4">
    <brk id="62" max="16383" man="1"/>
    <brk id="119" max="16383" man="1"/>
    <brk id="176" max="16383" man="1"/>
    <brk id="233" max="16383" man="1"/>
  </rowBreaks>
  <ignoredErrors>
    <ignoredError sqref="F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3(7)イ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2022-01-28T04:25:01Z</dcterms:created>
  <dcterms:modified xsi:type="dcterms:W3CDTF">2022-08-10T06:20:10Z</dcterms:modified>
</cp:coreProperties>
</file>