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(3)" sheetId="1" r:id="rId1"/>
  </sheets>
  <definedNames>
    <definedName name="_xlnm.Print_Area" localSheetId="0">'4(3)'!$A$1:$R$12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1" i="1" s="1"/>
  <c r="E9" i="1"/>
  <c r="C9" i="1"/>
  <c r="I7" i="1"/>
  <c r="I8" i="1"/>
  <c r="I6" i="1"/>
  <c r="E11" i="1" l="1"/>
  <c r="C11" i="1"/>
  <c r="I9" i="1"/>
  <c r="E10" i="1" s="1"/>
  <c r="G10" i="1" l="1"/>
  <c r="C10" i="1"/>
</calcChain>
</file>

<file path=xl/sharedStrings.xml><?xml version="1.0" encoding="utf-8"?>
<sst xmlns="http://schemas.openxmlformats.org/spreadsheetml/2006/main" count="21" uniqueCount="20">
  <si>
    <t>神奈川県第１区</t>
    <rPh sb="0" eb="4">
      <t>カナガワケン</t>
    </rPh>
    <rPh sb="4" eb="5">
      <t>ダイ</t>
    </rPh>
    <rPh sb="6" eb="7">
      <t>ク</t>
    </rPh>
    <phoneticPr fontId="2"/>
  </si>
  <si>
    <t>中区</t>
    <rPh sb="0" eb="2">
      <t>ナカク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</si>
  <si>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</si>
  <si>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</si>
  <si>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計</t>
    <rPh sb="0" eb="1">
      <t>ケイ</t>
    </rPh>
    <phoneticPr fontId="2"/>
  </si>
  <si>
    <t>得票率(％)</t>
    <rPh sb="0" eb="3">
      <t>トクヒョウリツ</t>
    </rPh>
    <phoneticPr fontId="2"/>
  </si>
  <si>
    <t>惜敗率(％)</t>
    <rPh sb="0" eb="3">
      <t>セキハイリツ</t>
    </rPh>
    <phoneticPr fontId="2"/>
  </si>
  <si>
    <t>日本維新の会</t>
    <rPh sb="0" eb="4">
      <t>ニホンイシン</t>
    </rPh>
    <rPh sb="5" eb="6">
      <t>カイ</t>
    </rPh>
    <phoneticPr fontId="2"/>
  </si>
  <si>
    <t>無所属</t>
    <rPh sb="0" eb="3">
      <t>ムショゾク</t>
    </rPh>
    <phoneticPr fontId="2"/>
  </si>
  <si>
    <t>立憲民主党</t>
    <rPh sb="0" eb="5">
      <t>リッケンミンシュトウ</t>
    </rPh>
    <phoneticPr fontId="2"/>
  </si>
  <si>
    <t>当</t>
    <rPh sb="0" eb="1">
      <t>トウ</t>
    </rPh>
    <phoneticPr fontId="2"/>
  </si>
  <si>
    <t>得票総数</t>
    <rPh sb="0" eb="4">
      <t>トクヒョウソウスウ</t>
    </rPh>
    <phoneticPr fontId="2"/>
  </si>
  <si>
    <t>浅川　義治</t>
  </si>
  <si>
    <t>松本　純</t>
  </si>
  <si>
    <t>しのはら　豪</t>
  </si>
  <si>
    <t>法定得票数</t>
    <rPh sb="0" eb="5">
      <t>ホウテイトクヒョウスウ</t>
    </rPh>
    <phoneticPr fontId="2"/>
  </si>
  <si>
    <t>票</t>
    <rPh sb="0" eb="1">
      <t>ヒョウ</t>
    </rPh>
    <phoneticPr fontId="2"/>
  </si>
  <si>
    <t>供託物没収点</t>
    <rPh sb="0" eb="6">
      <t>キョウタクブツボッシュウテン</t>
    </rPh>
    <phoneticPr fontId="2"/>
  </si>
  <si>
    <t>（３）　候補者別得票数（小選挙区）</t>
    <rPh sb="4" eb="8">
      <t>コウホシャベツ</t>
    </rPh>
    <rPh sb="8" eb="11">
      <t>トクヒョウスウ</t>
    </rPh>
    <rPh sb="12" eb="16">
      <t>ショウセンキョク</t>
    </rPh>
    <phoneticPr fontId="2"/>
  </si>
  <si>
    <t>「当」は当選人</t>
    <rPh sb="1" eb="2">
      <t>トウ</t>
    </rPh>
    <rPh sb="4" eb="6">
      <t>トウセン</t>
    </rPh>
    <rPh sb="6" eb="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</si>
</sst>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0.00_ "/>
    <numFmt numFmtId="178" formatCode="0.000_ "/>
    <numFmt numFmtId="179" formatCode="#,##0.000;[Red]\-#,##0.000"/>
    <numFmt numFmtId="180" formatCode="#,##0.00_ ;[Red]\-#,##0.00\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7" xfId="1" applyNumberFormat="1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right" shrinkToFit="1"/>
    </xf>
    <xf numFmtId="0" fontId="5" fillId="0" borderId="0" xfId="0" applyFont="1" applyBorder="1" applyAlignment="1">
      <alignment horizontal="center" vertical="center"/>
    </xf>
    <xf numFmtId="176" fontId="5" fillId="0" borderId="7" xfId="1" applyNumberFormat="1" applyFont="1" applyBorder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shrinkToFit="1"/>
    </xf>
    <xf numFmtId="177" fontId="5" fillId="0" borderId="7" xfId="2" applyNumberFormat="1" applyFont="1" applyBorder="1">
      <alignment vertical="center"/>
    </xf>
    <xf numFmtId="0" fontId="5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178" fontId="5" fillId="0" borderId="9" xfId="2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179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center" vertical="center"/>
    </xf>
    <xf numFmtId="179" fontId="7" fillId="0" borderId="0" xfId="1" applyNumberFormat="1" applyFont="1">
      <alignment vertical="center"/>
    </xf>
    <xf numFmtId="0" fontId="7" fillId="0" borderId="0" xfId="0" applyFont="1">
      <alignment vertical="center"/>
    </xf>
    <xf numFmtId="180" fontId="5" fillId="0" borderId="7" xfId="1" applyNumberFormat="1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zoomScaleNormal="100" workbookViewId="0">
      <selection sqref="A1:M1"/>
    </sheetView>
  </sheetViews>
  <sheetFormatPr defaultColWidth="9" defaultRowHeight="18" customHeight="1" x14ac:dyDescent="0.4"/>
  <cols>
    <col min="1" max="1" width="12.625" style="5" customWidth="1"/>
    <col min="2" max="2" width="3.625" style="6" customWidth="1"/>
    <col min="3" max="3" width="12.625" style="5" customWidth="1"/>
    <col min="4" max="4" width="3.625" style="6" customWidth="1"/>
    <col min="5" max="5" width="12.625" style="5" customWidth="1"/>
    <col min="6" max="6" width="3.625" style="6" customWidth="1"/>
    <col min="7" max="7" width="12.625" style="5" customWidth="1"/>
    <col min="8" max="8" width="3.625" style="6" customWidth="1"/>
    <col min="9" max="9" width="12.625" style="5" customWidth="1"/>
    <col min="10" max="10" width="3.625" style="6" customWidth="1"/>
    <col min="11" max="11" width="12.625" style="5" customWidth="1"/>
    <col min="12" max="12" width="3.625" style="6" customWidth="1"/>
    <col min="13" max="13" width="12.625" style="5" customWidth="1"/>
    <col min="14" max="16384" width="9" style="5"/>
  </cols>
  <sheetData>
    <row r="1" spans="1:13" ht="18" customHeight="1" x14ac:dyDescent="0.4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6.75" customHeight="1" x14ac:dyDescent="0.4">
      <c r="A2" s="6"/>
      <c r="C2" s="6"/>
      <c r="E2" s="6"/>
      <c r="G2" s="6"/>
      <c r="I2" s="6"/>
      <c r="K2" s="6"/>
      <c r="M2" s="6"/>
    </row>
    <row r="3" spans="1:13" ht="18" customHeight="1" x14ac:dyDescent="0.4">
      <c r="A3" s="5" t="s">
        <v>0</v>
      </c>
      <c r="K3" s="35" t="s">
        <v>19</v>
      </c>
      <c r="L3" s="35"/>
      <c r="M3" s="35"/>
    </row>
    <row r="4" spans="1:13" ht="18" customHeight="1" x14ac:dyDescent="0.4">
      <c r="A4" s="7"/>
      <c r="B4" s="32" t="s">
        <v>7</v>
      </c>
      <c r="C4" s="32"/>
      <c r="D4" s="32" t="s">
        <v>8</v>
      </c>
      <c r="E4" s="32"/>
      <c r="F4" s="32" t="s">
        <v>9</v>
      </c>
      <c r="G4" s="32"/>
      <c r="H4" s="30" t="s">
        <v>11</v>
      </c>
      <c r="I4" s="30"/>
      <c r="J4" s="28"/>
      <c r="K4" s="29"/>
      <c r="L4" s="28"/>
      <c r="M4" s="28"/>
    </row>
    <row r="5" spans="1:13" ht="18" customHeight="1" x14ac:dyDescent="0.4">
      <c r="A5" s="8"/>
      <c r="B5" s="33" t="s">
        <v>12</v>
      </c>
      <c r="C5" s="34"/>
      <c r="D5" s="33" t="s">
        <v>13</v>
      </c>
      <c r="E5" s="34"/>
      <c r="F5" s="33" t="s">
        <v>14</v>
      </c>
      <c r="G5" s="34"/>
      <c r="H5" s="30"/>
      <c r="I5" s="30"/>
      <c r="J5" s="28"/>
      <c r="K5" s="29"/>
      <c r="L5" s="28"/>
      <c r="M5" s="28"/>
    </row>
    <row r="6" spans="1:13" ht="18" customHeight="1" x14ac:dyDescent="0.15">
      <c r="A6" s="9" t="s">
        <v>1</v>
      </c>
      <c r="B6" s="10"/>
      <c r="C6" s="11">
        <v>13434</v>
      </c>
      <c r="D6" s="10"/>
      <c r="E6" s="11">
        <v>21927</v>
      </c>
      <c r="F6" s="10"/>
      <c r="G6" s="11">
        <v>24786</v>
      </c>
      <c r="H6" s="12"/>
      <c r="I6" s="13">
        <f>C6+E6+G6</f>
        <v>60147</v>
      </c>
    </row>
    <row r="7" spans="1:13" ht="18" customHeight="1" x14ac:dyDescent="0.15">
      <c r="A7" s="14" t="s">
        <v>2</v>
      </c>
      <c r="B7" s="15"/>
      <c r="C7" s="16">
        <v>14584</v>
      </c>
      <c r="D7" s="15"/>
      <c r="E7" s="16">
        <v>24457</v>
      </c>
      <c r="F7" s="15"/>
      <c r="G7" s="16">
        <v>32362</v>
      </c>
      <c r="H7" s="12"/>
      <c r="I7" s="13">
        <f>C7+E7+G7</f>
        <v>71403</v>
      </c>
    </row>
    <row r="8" spans="1:13" ht="18" customHeight="1" x14ac:dyDescent="0.15">
      <c r="A8" s="14" t="s">
        <v>3</v>
      </c>
      <c r="B8" s="15"/>
      <c r="C8" s="16">
        <v>18253</v>
      </c>
      <c r="D8" s="15"/>
      <c r="E8" s="16">
        <v>29680</v>
      </c>
      <c r="F8" s="15"/>
      <c r="G8" s="16">
        <v>42970</v>
      </c>
      <c r="H8" s="12"/>
      <c r="I8" s="13">
        <f>C8+E8+G8</f>
        <v>90903</v>
      </c>
    </row>
    <row r="9" spans="1:13" ht="18" customHeight="1" x14ac:dyDescent="0.4">
      <c r="A9" s="3" t="s">
        <v>4</v>
      </c>
      <c r="B9" s="4"/>
      <c r="C9" s="2">
        <f>SUM(C6:C8)</f>
        <v>46271</v>
      </c>
      <c r="D9" s="4"/>
      <c r="E9" s="2">
        <f>SUM(E6:E8)</f>
        <v>76064</v>
      </c>
      <c r="F9" s="4" t="s">
        <v>10</v>
      </c>
      <c r="G9" s="2">
        <f>SUM(G6:G8)</f>
        <v>100118</v>
      </c>
      <c r="H9" s="1"/>
      <c r="I9" s="2">
        <f>C9+E9+G9</f>
        <v>222453</v>
      </c>
    </row>
    <row r="10" spans="1:13" ht="18" customHeight="1" x14ac:dyDescent="0.4">
      <c r="A10" s="14" t="s">
        <v>5</v>
      </c>
      <c r="B10" s="15"/>
      <c r="C10" s="17">
        <f>ROUNDDOWN((C9/$I$9*100),3)</f>
        <v>20.8</v>
      </c>
      <c r="D10" s="15"/>
      <c r="E10" s="17">
        <f>ROUNDDOWN((E9/$I$9*100),3)</f>
        <v>34.192999999999998</v>
      </c>
      <c r="F10" s="15"/>
      <c r="G10" s="17">
        <f>ROUNDDOWN((G9/$I$9*100),3)</f>
        <v>45.006</v>
      </c>
      <c r="H10" s="12"/>
      <c r="I10" s="27">
        <v>100</v>
      </c>
    </row>
    <row r="11" spans="1:13" ht="18" customHeight="1" x14ac:dyDescent="0.4">
      <c r="A11" s="18" t="s">
        <v>6</v>
      </c>
      <c r="B11" s="19"/>
      <c r="C11" s="20">
        <f>ROUND((C9/$G$9*100),3)</f>
        <v>46.216000000000001</v>
      </c>
      <c r="D11" s="19"/>
      <c r="E11" s="20">
        <f>ROUND((E9/$G$9*100),3)</f>
        <v>75.974000000000004</v>
      </c>
      <c r="F11" s="19"/>
      <c r="G11" s="20">
        <f>ROUND((G9/$G$9*100),3)</f>
        <v>100</v>
      </c>
      <c r="H11" s="21"/>
      <c r="I11" s="22"/>
    </row>
    <row r="12" spans="1:13" ht="18" customHeight="1" x14ac:dyDescent="0.4">
      <c r="A12" s="23" t="s">
        <v>15</v>
      </c>
      <c r="B12" s="24"/>
      <c r="C12" s="25">
        <v>37075.5</v>
      </c>
      <c r="D12" s="24" t="s">
        <v>16</v>
      </c>
      <c r="E12" s="23" t="s">
        <v>17</v>
      </c>
      <c r="F12" s="24"/>
      <c r="G12" s="25">
        <v>22245.3</v>
      </c>
      <c r="H12" s="24" t="s">
        <v>16</v>
      </c>
      <c r="I12" s="26"/>
    </row>
  </sheetData>
  <mergeCells count="9">
    <mergeCell ref="H4:I5"/>
    <mergeCell ref="A1:M1"/>
    <mergeCell ref="B4:C4"/>
    <mergeCell ref="D4:E4"/>
    <mergeCell ref="F4:G4"/>
    <mergeCell ref="B5:C5"/>
    <mergeCell ref="D5:E5"/>
    <mergeCell ref="F5:G5"/>
    <mergeCell ref="K3:M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</vt:lpstr>
      <vt:lpstr>'4(3)'!Print_Area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2022-02-04T01:41:36Z</cp:lastPrinted>
  <dcterms:created xsi:type="dcterms:W3CDTF">2022-01-31T00:25:34Z</dcterms:created>
  <dcterms:modified xsi:type="dcterms:W3CDTF">2022-08-10T06:55:26Z</dcterms:modified>
</cp:coreProperties>
</file>