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Ⅰ 参議院議員通常選挙（令和４年７月10日執行）\030_【R04参院】投票\080_(8)政令指定都市の投票状況（選挙区）\"/>
    </mc:Choice>
  </mc:AlternateContent>
  <bookViews>
    <workbookView xWindow="-105" yWindow="-105" windowWidth="23250" windowHeight="12570"/>
  </bookViews>
  <sheets>
    <sheet name="3(8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J25" i="1" l="1"/>
  <c r="I25" i="1"/>
  <c r="H25" i="1"/>
  <c r="E25" i="1"/>
  <c r="J24" i="1"/>
  <c r="I24" i="1"/>
  <c r="E24" i="1"/>
  <c r="K24" i="1" s="1"/>
  <c r="J23" i="1"/>
  <c r="I23" i="1"/>
  <c r="E23" i="1"/>
  <c r="K23" i="1" s="1"/>
  <c r="J22" i="1"/>
  <c r="I22" i="1"/>
  <c r="E22" i="1"/>
  <c r="K22" i="1" s="1"/>
  <c r="J21" i="1"/>
  <c r="I21" i="1"/>
  <c r="E21" i="1"/>
  <c r="K21" i="1" s="1"/>
  <c r="J20" i="1"/>
  <c r="I20" i="1"/>
  <c r="E20" i="1"/>
  <c r="K20" i="1" s="1"/>
  <c r="J19" i="1"/>
  <c r="I19" i="1"/>
  <c r="E19" i="1"/>
  <c r="K19" i="1" s="1"/>
  <c r="J18" i="1"/>
  <c r="I18" i="1"/>
  <c r="E18" i="1"/>
  <c r="K18" i="1" s="1"/>
  <c r="J17" i="1"/>
  <c r="I17" i="1"/>
  <c r="E17" i="1"/>
  <c r="K17" i="1" s="1"/>
  <c r="J16" i="1"/>
  <c r="I16" i="1"/>
  <c r="E16" i="1"/>
  <c r="K16" i="1" s="1"/>
  <c r="J15" i="1"/>
  <c r="I15" i="1"/>
  <c r="E15" i="1"/>
  <c r="K15" i="1" s="1"/>
  <c r="J14" i="1"/>
  <c r="I14" i="1"/>
  <c r="E14" i="1"/>
  <c r="K14" i="1" s="1"/>
  <c r="J13" i="1"/>
  <c r="I13" i="1"/>
  <c r="E13" i="1"/>
  <c r="K13" i="1" s="1"/>
  <c r="J12" i="1"/>
  <c r="I12" i="1"/>
  <c r="E12" i="1"/>
  <c r="K12" i="1" s="1"/>
  <c r="J11" i="1"/>
  <c r="I11" i="1"/>
  <c r="E11" i="1"/>
  <c r="K11" i="1" s="1"/>
  <c r="J10" i="1"/>
  <c r="I10" i="1"/>
  <c r="E10" i="1"/>
  <c r="K10" i="1" s="1"/>
  <c r="J9" i="1"/>
  <c r="I9" i="1"/>
  <c r="E9" i="1"/>
  <c r="K9" i="1" s="1"/>
  <c r="J8" i="1"/>
  <c r="I8" i="1"/>
  <c r="E8" i="1"/>
  <c r="K8" i="1" s="1"/>
  <c r="J7" i="1"/>
  <c r="I7" i="1"/>
  <c r="H7" i="1"/>
  <c r="E7" i="1"/>
  <c r="J6" i="1"/>
  <c r="I6" i="1"/>
  <c r="H6" i="1"/>
  <c r="E6" i="1"/>
  <c r="K25" i="1" l="1"/>
  <c r="K7" i="1"/>
  <c r="K6" i="1"/>
</calcChain>
</file>

<file path=xl/sharedStrings.xml><?xml version="1.0" encoding="utf-8"?>
<sst xmlns="http://schemas.openxmlformats.org/spreadsheetml/2006/main" count="56" uniqueCount="31">
  <si>
    <t>都市別</t>
    <rPh sb="0" eb="3">
      <t>トシベツ</t>
    </rPh>
    <phoneticPr fontId="1"/>
  </si>
  <si>
    <t>選挙執行期日</t>
    <rPh sb="0" eb="2">
      <t>センキョ</t>
    </rPh>
    <rPh sb="2" eb="4">
      <t>シッコウ</t>
    </rPh>
    <rPh sb="4" eb="6">
      <t>キジツ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</si>
  <si>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</si>
  <si>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</t>
    <rPh sb="0" eb="2">
      <t>トウヒョウ</t>
    </rPh>
    <rPh sb="2" eb="3">
      <t>モノ</t>
    </rPh>
    <rPh sb="3" eb="4">
      <t>カズ</t>
    </rPh>
    <phoneticPr fontId="1"/>
  </si>
  <si>
    <t>投票率（％）</t>
    <rPh sb="0" eb="3">
      <t>トウヒョウリツ</t>
    </rPh>
    <phoneticPr fontId="1"/>
  </si>
  <si>
    <t>投票所数</t>
    <rPh sb="0" eb="2">
      <t>トウヒョウ</t>
    </rPh>
    <rPh sb="2" eb="3">
      <t>ジョ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</si>
  <si>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</si>
  <si>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</si>
  <si>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</si>
  <si>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札幌市</t>
    <rPh sb="0" eb="3">
      <t>サッポロシ</t>
    </rPh>
    <phoneticPr fontId="1"/>
  </si>
  <si>
    <t>仙台市</t>
    <rPh sb="0" eb="3">
      <t>センダイシ</t>
    </rPh>
    <phoneticPr fontId="1"/>
  </si>
  <si>
    <t>さいたま市</t>
    <rPh sb="4" eb="5">
      <t>シ</t>
    </rPh>
    <phoneticPr fontId="1"/>
  </si>
  <si>
    <t>千葉市</t>
    <rPh sb="0" eb="2">
      <t>チバ</t>
    </rPh>
    <rPh sb="2" eb="3">
      <t>シ</t>
    </rPh>
    <phoneticPr fontId="1"/>
  </si>
  <si>
    <t>川崎市</t>
    <rPh sb="0" eb="3">
      <t>カワサキシ</t>
    </rPh>
    <phoneticPr fontId="1"/>
  </si>
  <si>
    <t>横浜市</t>
    <rPh sb="0" eb="3">
      <t>ヨコハマシ</t>
    </rPh>
    <phoneticPr fontId="1"/>
  </si>
  <si>
    <t>相模原市</t>
    <rPh sb="0" eb="3">
      <t>サガミハラ</t>
    </rPh>
    <rPh sb="3" eb="4">
      <t>シ</t>
    </rPh>
    <phoneticPr fontId="1"/>
  </si>
  <si>
    <t>新潟市</t>
    <rPh sb="0" eb="2">
      <t>ニイガタ</t>
    </rPh>
    <rPh sb="2" eb="3">
      <t>シ</t>
    </rPh>
    <phoneticPr fontId="1"/>
  </si>
  <si>
    <t>静岡市</t>
    <rPh sb="0" eb="2">
      <t>シズオカ</t>
    </rPh>
    <rPh sb="2" eb="3">
      <t>シ</t>
    </rPh>
    <phoneticPr fontId="1"/>
  </si>
  <si>
    <t>浜松市</t>
    <rPh sb="0" eb="2">
      <t>ハママツ</t>
    </rPh>
    <rPh sb="2" eb="3">
      <t>シ</t>
    </rPh>
    <phoneticPr fontId="1"/>
  </si>
  <si>
    <t>名古屋市</t>
    <rPh sb="0" eb="4">
      <t>ナゴヤシ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</si>
  <si>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</si>
  <si>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</si>
  <si>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</si>
  <si>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神戸市</t>
    <rPh sb="0" eb="3">
      <t>コウベシ</t>
    </rPh>
    <phoneticPr fontId="1"/>
  </si>
  <si>
    <t>岡山市</t>
    <rPh sb="0" eb="2">
      <t>オカヤマ</t>
    </rPh>
    <rPh sb="2" eb="3">
      <t>シ</t>
    </rPh>
    <phoneticPr fontId="1"/>
  </si>
  <si>
    <t>広島市</t>
    <rPh sb="0" eb="3">
      <t>ヒロシマシ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</si>
  <si>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</si>
  <si>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</si>
  <si>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熊本市</t>
    <rPh sb="0" eb="2">
      <t>クマモト</t>
    </rPh>
    <rPh sb="2" eb="3">
      <t>シ</t>
    </rPh>
    <phoneticPr fontId="1"/>
  </si>
  <si>
    <t>令和４年 　７月10日</t>
    <rPh sb="0" eb="2">
      <t>レイワ</t>
    </rPh>
    <phoneticPr fontId="1"/>
  </si>
  <si>
    <t>（８）　政令指定都市の投票状況（選挙区）</t>
    <rPh sb="4" eb="6">
      <t>セイレイ</t>
    </rPh>
    <rPh sb="6" eb="8">
      <t>シテイ</t>
    </rPh>
    <rPh sb="8" eb="10">
      <t>トシ</t>
    </rPh>
    <rPh sb="11" eb="13">
      <t>トウヒョウ</t>
    </rPh>
    <rPh sb="13" eb="15">
      <t>ジョウキョウ</t>
    </rPh>
    <rPh sb="16" eb="19">
      <t>センキョク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</si>
</sst>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14" fontId="2" fillId="0" borderId="7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0" fillId="0" borderId="3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Normal="100" zoomScaleSheetLayoutView="100" workbookViewId="0">
      <selection activeCell="A2" sqref="A2:L2"/>
    </sheetView>
  </sheetViews>
  <sheetFormatPr defaultColWidth="8.875" defaultRowHeight="13.5" x14ac:dyDescent="0.15"/>
  <cols>
    <col min="1" max="1" width="10.625" style="1" customWidth="1"/>
    <col min="2" max="2" width="9.25" style="1" customWidth="1"/>
    <col min="3" max="8" width="10.625" style="1" customWidth="1"/>
    <col min="9" max="11" width="6.875" style="1" customWidth="1"/>
    <col min="12" max="12" width="9.375" style="2" bestFit="1" customWidth="1"/>
    <col min="13" max="16384" width="8.875" style="1"/>
  </cols>
  <sheetData>
    <row r="1" spans="1:13" ht="18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7"/>
    </row>
    <row r="2" spans="1:13" ht="18" customHeight="1" x14ac:dyDescent="0.1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7"/>
    </row>
    <row r="3" spans="1:13" ht="6.7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7"/>
    </row>
    <row r="4" spans="1:13" ht="13.5" customHeight="1" x14ac:dyDescent="0.15">
      <c r="A4" s="34" t="s">
        <v>0</v>
      </c>
      <c r="B4" s="39" t="s">
        <v>1</v>
      </c>
      <c r="C4" s="38" t="s">
        <v>2</v>
      </c>
      <c r="D4" s="38"/>
      <c r="E4" s="38"/>
      <c r="F4" s="36" t="s">
        <v>3</v>
      </c>
      <c r="G4" s="36"/>
      <c r="H4" s="36"/>
      <c r="I4" s="36" t="s">
        <v>4</v>
      </c>
      <c r="J4" s="36"/>
      <c r="K4" s="37"/>
      <c r="L4" s="32" t="s">
        <v>5</v>
      </c>
      <c r="M4" s="7"/>
    </row>
    <row r="5" spans="1:13" x14ac:dyDescent="0.15">
      <c r="A5" s="35"/>
      <c r="B5" s="40"/>
      <c r="C5" s="9" t="s">
        <v>6</v>
      </c>
      <c r="D5" s="9" t="s">
        <v>7</v>
      </c>
      <c r="E5" s="9" t="s">
        <v>8</v>
      </c>
      <c r="F5" s="9" t="s">
        <v>6</v>
      </c>
      <c r="G5" s="9" t="s">
        <v>7</v>
      </c>
      <c r="H5" s="9" t="s">
        <v>8</v>
      </c>
      <c r="I5" s="9" t="s">
        <v>6</v>
      </c>
      <c r="J5" s="9" t="s">
        <v>7</v>
      </c>
      <c r="K5" s="10" t="s">
        <v>8</v>
      </c>
      <c r="L5" s="33"/>
      <c r="M5" s="7"/>
    </row>
    <row r="6" spans="1:13" ht="27" x14ac:dyDescent="0.15">
      <c r="A6" s="11" t="s">
        <v>9</v>
      </c>
      <c r="B6" s="4" t="s">
        <v>29</v>
      </c>
      <c r="C6" s="14">
        <v>775949</v>
      </c>
      <c r="D6" s="14">
        <v>911138</v>
      </c>
      <c r="E6" s="14">
        <f t="shared" ref="E6:E21" si="0">SUM(C6:D6)</f>
        <v>1687087</v>
      </c>
      <c r="F6" s="14">
        <v>422050</v>
      </c>
      <c r="G6" s="14">
        <v>492861</v>
      </c>
      <c r="H6" s="14">
        <f t="shared" ref="H6:H24" si="1">SUM(F6:G6)</f>
        <v>914911</v>
      </c>
      <c r="I6" s="15">
        <f>F6/C6*100</f>
        <v>54.391461294492295</v>
      </c>
      <c r="J6" s="15">
        <f t="shared" ref="I6:K8" si="2">G6/D6*100</f>
        <v>54.092903599674258</v>
      </c>
      <c r="K6" s="16">
        <f>H6/E6*100</f>
        <v>54.230220492482005</v>
      </c>
      <c r="L6" s="17">
        <v>311</v>
      </c>
      <c r="M6" s="7"/>
    </row>
    <row r="7" spans="1:13" ht="27" x14ac:dyDescent="0.15">
      <c r="A7" s="3" t="s">
        <v>10</v>
      </c>
      <c r="B7" s="5" t="s">
        <v>29</v>
      </c>
      <c r="C7" s="14">
        <v>429330</v>
      </c>
      <c r="D7" s="14">
        <v>469664</v>
      </c>
      <c r="E7" s="14">
        <f t="shared" si="0"/>
        <v>898994</v>
      </c>
      <c r="F7" s="14">
        <v>214963</v>
      </c>
      <c r="G7" s="14">
        <v>231763</v>
      </c>
      <c r="H7" s="14">
        <f t="shared" si="1"/>
        <v>446726</v>
      </c>
      <c r="I7" s="18">
        <f t="shared" si="2"/>
        <v>50.069410476789415</v>
      </c>
      <c r="J7" s="18">
        <f t="shared" si="2"/>
        <v>49.346554132315866</v>
      </c>
      <c r="K7" s="19">
        <f t="shared" si="2"/>
        <v>49.691766574637874</v>
      </c>
      <c r="L7" s="20">
        <v>173</v>
      </c>
      <c r="M7" s="7"/>
    </row>
    <row r="8" spans="1:13" s="29" customFormat="1" ht="27" customHeight="1" x14ac:dyDescent="0.15">
      <c r="A8" s="3" t="s">
        <v>11</v>
      </c>
      <c r="B8" s="5" t="s">
        <v>29</v>
      </c>
      <c r="C8" s="14">
        <v>544029</v>
      </c>
      <c r="D8" s="14">
        <v>558831</v>
      </c>
      <c r="E8" s="14">
        <f t="shared" si="0"/>
        <v>1102860</v>
      </c>
      <c r="F8" s="14">
        <v>286972</v>
      </c>
      <c r="G8" s="14">
        <v>290843</v>
      </c>
      <c r="H8" s="14">
        <f t="shared" si="1"/>
        <v>577815</v>
      </c>
      <c r="I8" s="18">
        <f>F8/C8*100</f>
        <v>52.749393874223614</v>
      </c>
      <c r="J8" s="18">
        <f t="shared" si="2"/>
        <v>52.044893715631382</v>
      </c>
      <c r="K8" s="19">
        <f t="shared" si="2"/>
        <v>52.392416081823626</v>
      </c>
      <c r="L8" s="20">
        <v>244</v>
      </c>
      <c r="M8" s="28"/>
    </row>
    <row r="9" spans="1:13" ht="27" customHeight="1" x14ac:dyDescent="0.15">
      <c r="A9" s="3" t="s">
        <v>12</v>
      </c>
      <c r="B9" s="5" t="s">
        <v>29</v>
      </c>
      <c r="C9" s="14">
        <v>401722</v>
      </c>
      <c r="D9" s="14">
        <v>410602</v>
      </c>
      <c r="E9" s="14">
        <f t="shared" si="0"/>
        <v>812324</v>
      </c>
      <c r="F9" s="14">
        <v>204789</v>
      </c>
      <c r="G9" s="14">
        <v>210713</v>
      </c>
      <c r="H9" s="14">
        <f t="shared" si="1"/>
        <v>415502</v>
      </c>
      <c r="I9" s="18">
        <f>F9/C9*100</f>
        <v>50.977790611417852</v>
      </c>
      <c r="J9" s="18">
        <f>G9/D9*100</f>
        <v>51.318064695252339</v>
      </c>
      <c r="K9" s="19">
        <f>H9/E9*100</f>
        <v>51.149787523205028</v>
      </c>
      <c r="L9" s="20">
        <v>158</v>
      </c>
      <c r="M9" s="7"/>
    </row>
    <row r="10" spans="1:13" ht="27" x14ac:dyDescent="0.15">
      <c r="A10" s="3" t="s">
        <v>13</v>
      </c>
      <c r="B10" s="5" t="s">
        <v>29</v>
      </c>
      <c r="C10" s="14">
        <v>635206</v>
      </c>
      <c r="D10" s="14">
        <v>623484</v>
      </c>
      <c r="E10" s="14">
        <f t="shared" si="0"/>
        <v>1258690</v>
      </c>
      <c r="F10" s="14">
        <v>349135</v>
      </c>
      <c r="G10" s="14">
        <v>350465</v>
      </c>
      <c r="H10" s="14">
        <f t="shared" si="1"/>
        <v>699600</v>
      </c>
      <c r="I10" s="18">
        <f t="shared" ref="I10:K24" si="3">F10/C10*100</f>
        <v>54.964058903725721</v>
      </c>
      <c r="J10" s="18">
        <f t="shared" si="3"/>
        <v>56.210744782544545</v>
      </c>
      <c r="K10" s="19">
        <f t="shared" si="3"/>
        <v>55.581596739467223</v>
      </c>
      <c r="L10" s="20">
        <v>164</v>
      </c>
      <c r="M10" s="7"/>
    </row>
    <row r="11" spans="1:13" ht="27" x14ac:dyDescent="0.15">
      <c r="A11" s="30" t="s">
        <v>14</v>
      </c>
      <c r="B11" s="5" t="s">
        <v>29</v>
      </c>
      <c r="C11" s="14">
        <v>1542753</v>
      </c>
      <c r="D11" s="14">
        <v>1587937</v>
      </c>
      <c r="E11" s="14">
        <f t="shared" si="0"/>
        <v>3130690</v>
      </c>
      <c r="F11" s="14">
        <v>854326</v>
      </c>
      <c r="G11" s="14">
        <v>878921</v>
      </c>
      <c r="H11" s="14">
        <f t="shared" si="1"/>
        <v>1733247</v>
      </c>
      <c r="I11" s="18">
        <f t="shared" si="3"/>
        <v>55.376719410041666</v>
      </c>
      <c r="J11" s="18">
        <f t="shared" si="3"/>
        <v>55.349865895183505</v>
      </c>
      <c r="K11" s="19">
        <f t="shared" si="3"/>
        <v>55.363098869578273</v>
      </c>
      <c r="L11" s="20">
        <v>630</v>
      </c>
      <c r="M11" s="7"/>
    </row>
    <row r="12" spans="1:13" s="29" customFormat="1" ht="27" x14ac:dyDescent="0.15">
      <c r="A12" s="3" t="s">
        <v>15</v>
      </c>
      <c r="B12" s="5" t="s">
        <v>29</v>
      </c>
      <c r="C12" s="14">
        <v>302020</v>
      </c>
      <c r="D12" s="14">
        <v>301946</v>
      </c>
      <c r="E12" s="14">
        <f>SUM(C12:D12)</f>
        <v>603966</v>
      </c>
      <c r="F12" s="14">
        <v>161053</v>
      </c>
      <c r="G12" s="14">
        <v>163086</v>
      </c>
      <c r="H12" s="14">
        <f t="shared" si="1"/>
        <v>324139</v>
      </c>
      <c r="I12" s="18">
        <f t="shared" si="3"/>
        <v>53.32527647175683</v>
      </c>
      <c r="J12" s="18">
        <f t="shared" si="3"/>
        <v>54.011644466229058</v>
      </c>
      <c r="K12" s="19">
        <f t="shared" si="3"/>
        <v>53.668418420904487</v>
      </c>
      <c r="L12" s="20">
        <v>133</v>
      </c>
      <c r="M12" s="28"/>
    </row>
    <row r="13" spans="1:13" s="29" customFormat="1" ht="27" x14ac:dyDescent="0.15">
      <c r="A13" s="3" t="s">
        <v>16</v>
      </c>
      <c r="B13" s="5" t="s">
        <v>29</v>
      </c>
      <c r="C13" s="21">
        <v>315071</v>
      </c>
      <c r="D13" s="14">
        <v>346929</v>
      </c>
      <c r="E13" s="14">
        <f>SUM(C13:D13)</f>
        <v>662000</v>
      </c>
      <c r="F13" s="14">
        <v>165958</v>
      </c>
      <c r="G13" s="14">
        <v>175027</v>
      </c>
      <c r="H13" s="14">
        <f t="shared" si="1"/>
        <v>340985</v>
      </c>
      <c r="I13" s="18">
        <f>F13/C13*100</f>
        <v>52.673206991440026</v>
      </c>
      <c r="J13" s="18">
        <f>G13/D13*100</f>
        <v>50.450380337187148</v>
      </c>
      <c r="K13" s="19">
        <f>H13/E13*100</f>
        <v>51.508308157099705</v>
      </c>
      <c r="L13" s="20">
        <v>215</v>
      </c>
      <c r="M13" s="28"/>
    </row>
    <row r="14" spans="1:13" s="29" customFormat="1" ht="27" customHeight="1" x14ac:dyDescent="0.15">
      <c r="A14" s="3" t="s">
        <v>17</v>
      </c>
      <c r="B14" s="5" t="s">
        <v>29</v>
      </c>
      <c r="C14" s="21">
        <v>281522</v>
      </c>
      <c r="D14" s="14">
        <v>301643</v>
      </c>
      <c r="E14" s="14">
        <f>SUM(C14:D14)</f>
        <v>583165</v>
      </c>
      <c r="F14" s="14">
        <v>138913</v>
      </c>
      <c r="G14" s="14">
        <v>148087</v>
      </c>
      <c r="H14" s="14">
        <f t="shared" si="1"/>
        <v>287000</v>
      </c>
      <c r="I14" s="18">
        <f t="shared" si="3"/>
        <v>49.343568175844162</v>
      </c>
      <c r="J14" s="18">
        <f t="shared" si="3"/>
        <v>49.093464791160415</v>
      </c>
      <c r="K14" s="19">
        <f t="shared" si="3"/>
        <v>49.214201812523036</v>
      </c>
      <c r="L14" s="20">
        <v>185</v>
      </c>
      <c r="M14" s="28"/>
    </row>
    <row r="15" spans="1:13" s="29" customFormat="1" ht="27" customHeight="1" x14ac:dyDescent="0.15">
      <c r="A15" s="3" t="s">
        <v>18</v>
      </c>
      <c r="B15" s="5" t="s">
        <v>29</v>
      </c>
      <c r="C15" s="21">
        <v>322290</v>
      </c>
      <c r="D15" s="14">
        <v>329060</v>
      </c>
      <c r="E15" s="14">
        <f t="shared" si="0"/>
        <v>651350</v>
      </c>
      <c r="F15" s="14">
        <v>181654</v>
      </c>
      <c r="G15" s="14">
        <v>181329</v>
      </c>
      <c r="H15" s="14">
        <f t="shared" si="1"/>
        <v>362983</v>
      </c>
      <c r="I15" s="18">
        <f t="shared" si="3"/>
        <v>56.363523534704775</v>
      </c>
      <c r="J15" s="18">
        <f t="shared" si="3"/>
        <v>55.105147997325723</v>
      </c>
      <c r="K15" s="19">
        <f>H15/E15*100</f>
        <v>55.727796115759574</v>
      </c>
      <c r="L15" s="20">
        <v>208</v>
      </c>
      <c r="M15" s="28"/>
    </row>
    <row r="16" spans="1:13" ht="27" x14ac:dyDescent="0.15">
      <c r="A16" s="3" t="s">
        <v>19</v>
      </c>
      <c r="B16" s="5" t="s">
        <v>29</v>
      </c>
      <c r="C16" s="21">
        <v>926844</v>
      </c>
      <c r="D16" s="14">
        <v>960478</v>
      </c>
      <c r="E16" s="14">
        <f t="shared" si="0"/>
        <v>1887322</v>
      </c>
      <c r="F16" s="14">
        <v>445992</v>
      </c>
      <c r="G16" s="14">
        <v>460094</v>
      </c>
      <c r="H16" s="14">
        <f t="shared" si="1"/>
        <v>906086</v>
      </c>
      <c r="I16" s="18">
        <f t="shared" si="3"/>
        <v>48.119424628092759</v>
      </c>
      <c r="J16" s="18">
        <f t="shared" si="3"/>
        <v>47.902606827017379</v>
      </c>
      <c r="K16" s="19">
        <f t="shared" si="3"/>
        <v>48.009083770548962</v>
      </c>
      <c r="L16" s="20">
        <v>363</v>
      </c>
      <c r="M16" s="7"/>
    </row>
    <row r="17" spans="1:13" ht="27" x14ac:dyDescent="0.15">
      <c r="A17" s="3" t="s">
        <v>20</v>
      </c>
      <c r="B17" s="5" t="s">
        <v>29</v>
      </c>
      <c r="C17" s="21">
        <v>540020</v>
      </c>
      <c r="D17" s="14">
        <v>619500</v>
      </c>
      <c r="E17" s="14">
        <f t="shared" si="0"/>
        <v>1159520</v>
      </c>
      <c r="F17" s="14">
        <v>271701</v>
      </c>
      <c r="G17" s="14">
        <v>304343</v>
      </c>
      <c r="H17" s="14">
        <f t="shared" si="1"/>
        <v>576044</v>
      </c>
      <c r="I17" s="18">
        <f t="shared" si="3"/>
        <v>50.313136550498129</v>
      </c>
      <c r="J17" s="18">
        <f t="shared" si="3"/>
        <v>49.127199354317995</v>
      </c>
      <c r="K17" s="19">
        <f t="shared" si="3"/>
        <v>49.679522561059748</v>
      </c>
      <c r="L17" s="20">
        <v>285</v>
      </c>
      <c r="M17" s="7"/>
    </row>
    <row r="18" spans="1:13" ht="27" x14ac:dyDescent="0.15">
      <c r="A18" s="3" t="s">
        <v>21</v>
      </c>
      <c r="B18" s="5" t="s">
        <v>29</v>
      </c>
      <c r="C18" s="21">
        <v>1076170</v>
      </c>
      <c r="D18" s="14">
        <v>1169138</v>
      </c>
      <c r="E18" s="14">
        <f t="shared" si="0"/>
        <v>2245308</v>
      </c>
      <c r="F18" s="14">
        <v>551049</v>
      </c>
      <c r="G18" s="14">
        <v>621143</v>
      </c>
      <c r="H18" s="14">
        <f t="shared" si="1"/>
        <v>1172192</v>
      </c>
      <c r="I18" s="18">
        <f t="shared" si="3"/>
        <v>51.204642389213596</v>
      </c>
      <c r="J18" s="18">
        <f t="shared" si="3"/>
        <v>53.128287678614505</v>
      </c>
      <c r="K18" s="19">
        <f t="shared" si="3"/>
        <v>52.206289738423415</v>
      </c>
      <c r="L18" s="20">
        <v>363</v>
      </c>
      <c r="M18" s="7"/>
    </row>
    <row r="19" spans="1:13" ht="27" customHeight="1" x14ac:dyDescent="0.15">
      <c r="A19" s="3" t="s">
        <v>22</v>
      </c>
      <c r="B19" s="5" t="s">
        <v>29</v>
      </c>
      <c r="C19" s="21">
        <v>323819</v>
      </c>
      <c r="D19" s="21">
        <v>361975</v>
      </c>
      <c r="E19" s="14">
        <f t="shared" si="0"/>
        <v>685794</v>
      </c>
      <c r="F19" s="21">
        <v>166319</v>
      </c>
      <c r="G19" s="21">
        <v>188139</v>
      </c>
      <c r="H19" s="14">
        <f t="shared" si="1"/>
        <v>354458</v>
      </c>
      <c r="I19" s="18">
        <f t="shared" si="3"/>
        <v>51.361717502678964</v>
      </c>
      <c r="J19" s="18">
        <f t="shared" si="3"/>
        <v>51.975688928793431</v>
      </c>
      <c r="K19" s="19">
        <f>H19/E19*100</f>
        <v>51.685783194370316</v>
      </c>
      <c r="L19" s="20">
        <v>132</v>
      </c>
      <c r="M19" s="7"/>
    </row>
    <row r="20" spans="1:13" ht="27" x14ac:dyDescent="0.15">
      <c r="A20" s="3" t="s">
        <v>23</v>
      </c>
      <c r="B20" s="5" t="s">
        <v>29</v>
      </c>
      <c r="C20" s="21">
        <v>583578</v>
      </c>
      <c r="D20" s="21">
        <v>669684</v>
      </c>
      <c r="E20" s="14">
        <f t="shared" si="0"/>
        <v>1253262</v>
      </c>
      <c r="F20" s="21">
        <v>300059</v>
      </c>
      <c r="G20" s="21">
        <v>344155</v>
      </c>
      <c r="H20" s="14">
        <f t="shared" si="1"/>
        <v>644214</v>
      </c>
      <c r="I20" s="18">
        <f t="shared" si="3"/>
        <v>51.417119905136929</v>
      </c>
      <c r="J20" s="18">
        <f t="shared" si="3"/>
        <v>51.390655891435365</v>
      </c>
      <c r="K20" s="19">
        <f t="shared" si="3"/>
        <v>51.402978786558592</v>
      </c>
      <c r="L20" s="20">
        <v>350</v>
      </c>
      <c r="M20" s="7"/>
    </row>
    <row r="21" spans="1:13" ht="27" x14ac:dyDescent="0.15">
      <c r="A21" s="3" t="s">
        <v>24</v>
      </c>
      <c r="B21" s="5" t="s">
        <v>29</v>
      </c>
      <c r="C21" s="21">
        <v>274910</v>
      </c>
      <c r="D21" s="21">
        <v>305090</v>
      </c>
      <c r="E21" s="14">
        <f t="shared" si="0"/>
        <v>580000</v>
      </c>
      <c r="F21" s="21">
        <v>127650</v>
      </c>
      <c r="G21" s="21">
        <v>140997</v>
      </c>
      <c r="H21" s="14">
        <f t="shared" si="1"/>
        <v>268647</v>
      </c>
      <c r="I21" s="18">
        <f>F21/C21*100</f>
        <v>46.433378196500676</v>
      </c>
      <c r="J21" s="18">
        <f>G21/D21*100</f>
        <v>46.214887410272375</v>
      </c>
      <c r="K21" s="19">
        <f>H21/E21*100</f>
        <v>46.318448275862067</v>
      </c>
      <c r="L21" s="20">
        <v>134</v>
      </c>
      <c r="M21" s="7"/>
    </row>
    <row r="22" spans="1:13" ht="27" x14ac:dyDescent="0.15">
      <c r="A22" s="3" t="s">
        <v>25</v>
      </c>
      <c r="B22" s="5" t="s">
        <v>29</v>
      </c>
      <c r="C22" s="21">
        <v>470500</v>
      </c>
      <c r="D22" s="14">
        <v>511698</v>
      </c>
      <c r="E22" s="21">
        <f>SUM(C22:D22)</f>
        <v>982198</v>
      </c>
      <c r="F22" s="14">
        <v>215433</v>
      </c>
      <c r="G22" s="14">
        <v>230038</v>
      </c>
      <c r="H22" s="14">
        <f t="shared" si="1"/>
        <v>445471</v>
      </c>
      <c r="I22" s="18">
        <f t="shared" si="3"/>
        <v>45.788097768331568</v>
      </c>
      <c r="J22" s="18">
        <f t="shared" si="3"/>
        <v>44.955813780784759</v>
      </c>
      <c r="K22" s="19">
        <f t="shared" si="3"/>
        <v>45.354500823662846</v>
      </c>
      <c r="L22" s="20">
        <v>276</v>
      </c>
      <c r="M22" s="7"/>
    </row>
    <row r="23" spans="1:13" ht="27" x14ac:dyDescent="0.15">
      <c r="A23" s="12" t="s">
        <v>26</v>
      </c>
      <c r="B23" s="5" t="s">
        <v>29</v>
      </c>
      <c r="C23" s="14">
        <v>365955</v>
      </c>
      <c r="D23" s="14">
        <v>418422</v>
      </c>
      <c r="E23" s="14">
        <f>SUM(C23:D23)</f>
        <v>784377</v>
      </c>
      <c r="F23" s="14">
        <v>168023</v>
      </c>
      <c r="G23" s="14">
        <v>194162</v>
      </c>
      <c r="H23" s="14">
        <f t="shared" si="1"/>
        <v>362185</v>
      </c>
      <c r="I23" s="18">
        <f t="shared" si="3"/>
        <v>45.913568608162201</v>
      </c>
      <c r="J23" s="18">
        <f t="shared" si="3"/>
        <v>46.40339179106261</v>
      </c>
      <c r="K23" s="18">
        <f t="shared" si="3"/>
        <v>46.174862342980482</v>
      </c>
      <c r="L23" s="22">
        <v>239</v>
      </c>
      <c r="M23" s="7"/>
    </row>
    <row r="24" spans="1:13" ht="27" x14ac:dyDescent="0.15">
      <c r="A24" s="12" t="s">
        <v>27</v>
      </c>
      <c r="B24" s="5" t="s">
        <v>29</v>
      </c>
      <c r="C24" s="14">
        <v>599236</v>
      </c>
      <c r="D24" s="14">
        <v>690708</v>
      </c>
      <c r="E24" s="14">
        <f>SUM(C24:D24)</f>
        <v>1289944</v>
      </c>
      <c r="F24" s="14">
        <v>288419</v>
      </c>
      <c r="G24" s="14">
        <v>338092</v>
      </c>
      <c r="H24" s="14">
        <f t="shared" si="1"/>
        <v>626511</v>
      </c>
      <c r="I24" s="18">
        <f t="shared" si="3"/>
        <v>48.131120293173311</v>
      </c>
      <c r="J24" s="18">
        <f t="shared" si="3"/>
        <v>48.94861504427341</v>
      </c>
      <c r="K24" s="18">
        <f t="shared" si="3"/>
        <v>48.568852601353235</v>
      </c>
      <c r="L24" s="22">
        <v>241</v>
      </c>
      <c r="M24" s="7"/>
    </row>
    <row r="25" spans="1:13" ht="27.75" thickBot="1" x14ac:dyDescent="0.2">
      <c r="A25" s="13" t="s">
        <v>28</v>
      </c>
      <c r="B25" s="6" t="s">
        <v>29</v>
      </c>
      <c r="C25" s="23">
        <v>280571</v>
      </c>
      <c r="D25" s="24">
        <v>323622</v>
      </c>
      <c r="E25" s="24">
        <f>SUM(C25:D25)</f>
        <v>604193</v>
      </c>
      <c r="F25" s="24">
        <v>128301</v>
      </c>
      <c r="G25" s="24">
        <v>146538</v>
      </c>
      <c r="H25" s="24">
        <f>SUM(F25:G25)</f>
        <v>274839</v>
      </c>
      <c r="I25" s="25">
        <f>F25/C25*100</f>
        <v>45.728532171892326</v>
      </c>
      <c r="J25" s="25">
        <f>G25/D25*100</f>
        <v>45.280605150453304</v>
      </c>
      <c r="K25" s="26">
        <f>H25/E25*100</f>
        <v>45.488610427462753</v>
      </c>
      <c r="L25" s="27">
        <v>150</v>
      </c>
      <c r="M25" s="7"/>
    </row>
  </sheetData>
  <mergeCells count="7">
    <mergeCell ref="A2:L2"/>
    <mergeCell ref="L4:L5"/>
    <mergeCell ref="A4:A5"/>
    <mergeCell ref="I4:K4"/>
    <mergeCell ref="F4:H4"/>
    <mergeCell ref="C4:E4"/>
    <mergeCell ref="B4:B5"/>
  </mergeCells>
  <phoneticPr fontId="1"/>
  <pageMargins left="0.19685039370078741" right="0.19685039370078741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2022-01-25T10:35:36Z</cp:lastPrinted>
  <dcterms:created xsi:type="dcterms:W3CDTF">2022-08-05T02:12:07Z</dcterms:created>
  <dcterms:modified xsi:type="dcterms:W3CDTF">2023-11-29T04:30:45Z</dcterms:modified>
</cp:coreProperties>
</file>