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30_【R05統一】投票\010_(1)投票に関する調\"/>
    </mc:Choice>
  </mc:AlternateContent>
  <bookViews>
    <workbookView xWindow="-105" yWindow="-105" windowWidth="23250" windowHeight="12570"/>
  </bookViews>
  <sheets>
    <sheet name="3(1)イ" sheetId="10" r:id="rId1"/>
  </sheets>
  <definedNames>
    <definedName name="_xlnm.Print_Area" localSheetId="0">'3(1)イ'!$A$5:$M$27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0" l="1"/>
  <c r="D26" i="10"/>
  <c r="J26" i="10"/>
  <c r="I26" i="10"/>
  <c r="H26" i="10"/>
  <c r="F26" i="10"/>
  <c r="E26" i="10"/>
  <c r="C26" i="10"/>
  <c r="B26" i="10"/>
  <c r="L27" i="10" l="1"/>
  <c r="K27" i="10"/>
  <c r="J27" i="10"/>
  <c r="G27" i="10"/>
  <c r="D27" i="10"/>
  <c r="M27" i="10" l="1"/>
  <c r="M26" i="10"/>
  <c r="L26" i="10"/>
  <c r="K26" i="10"/>
  <c r="J9" i="10" l="1"/>
  <c r="K9" i="10"/>
  <c r="L9" i="10"/>
  <c r="G9" i="10"/>
  <c r="M9" i="10" l="1"/>
  <c r="L25" i="10" l="1"/>
  <c r="K25" i="10"/>
  <c r="J25" i="10"/>
  <c r="G25" i="10"/>
  <c r="D25" i="10"/>
  <c r="L24" i="10"/>
  <c r="K24" i="10"/>
  <c r="J24" i="10"/>
  <c r="G24" i="10"/>
  <c r="D24" i="10"/>
  <c r="L23" i="10"/>
  <c r="K23" i="10"/>
  <c r="J23" i="10"/>
  <c r="G23" i="10"/>
  <c r="D23" i="10"/>
  <c r="L22" i="10"/>
  <c r="K22" i="10"/>
  <c r="J22" i="10"/>
  <c r="G22" i="10"/>
  <c r="D22" i="10"/>
  <c r="L21" i="10"/>
  <c r="K21" i="10"/>
  <c r="J21" i="10"/>
  <c r="G21" i="10"/>
  <c r="D21" i="10"/>
  <c r="L20" i="10"/>
  <c r="K20" i="10"/>
  <c r="J20" i="10"/>
  <c r="G20" i="10"/>
  <c r="D20" i="10"/>
  <c r="D19" i="10"/>
  <c r="L18" i="10"/>
  <c r="K18" i="10"/>
  <c r="J18" i="10"/>
  <c r="G18" i="10"/>
  <c r="D18" i="10"/>
  <c r="L17" i="10"/>
  <c r="K17" i="10"/>
  <c r="J17" i="10"/>
  <c r="G17" i="10"/>
  <c r="D17" i="10"/>
  <c r="L16" i="10"/>
  <c r="K16" i="10"/>
  <c r="J16" i="10"/>
  <c r="G16" i="10"/>
  <c r="D16" i="10"/>
  <c r="L15" i="10"/>
  <c r="K15" i="10"/>
  <c r="J15" i="10"/>
  <c r="G15" i="10"/>
  <c r="D15" i="10"/>
  <c r="L14" i="10"/>
  <c r="K14" i="10"/>
  <c r="J14" i="10"/>
  <c r="G14" i="10"/>
  <c r="D14" i="10"/>
  <c r="L13" i="10"/>
  <c r="K13" i="10"/>
  <c r="J13" i="10"/>
  <c r="G13" i="10"/>
  <c r="D13" i="10"/>
  <c r="D12" i="10"/>
  <c r="L11" i="10"/>
  <c r="K11" i="10"/>
  <c r="J11" i="10"/>
  <c r="G11" i="10"/>
  <c r="D11" i="10"/>
  <c r="D10" i="10"/>
  <c r="D9" i="10"/>
  <c r="L8" i="10"/>
  <c r="K8" i="10"/>
  <c r="J8" i="10"/>
  <c r="G8" i="10"/>
  <c r="D8" i="10"/>
  <c r="M14" i="10" l="1"/>
  <c r="M17" i="10"/>
  <c r="M13" i="10"/>
  <c r="M8" i="10"/>
  <c r="M21" i="10"/>
  <c r="M23" i="10"/>
  <c r="M22" i="10"/>
  <c r="M16" i="10"/>
  <c r="M18" i="10"/>
  <c r="M15" i="10"/>
  <c r="M24" i="10"/>
  <c r="M11" i="10"/>
  <c r="M20" i="10"/>
  <c r="M25" i="10"/>
</calcChain>
</file>

<file path=xl/sharedStrings.xml><?xml version="1.0" encoding="utf-8"?>
<sst xmlns="http://schemas.openxmlformats.org/spreadsheetml/2006/main" count="66" uniqueCount="34">
  <si>
    <t>投票者数</t>
    <rPh sb="0" eb="3">
      <t>トウヒョウシャ</t>
    </rPh>
    <rPh sb="3" eb="4">
      <t>スウ</t>
    </rPh>
    <phoneticPr fontId="1"/>
  </si>
  <si>
    <t>投票率（％）</t>
    <rPh sb="0" eb="3">
      <t>トウヒョウリツ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</si>
  <si>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</si>
  <si>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</si>
  <si>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</si>
  <si>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</si>
  <si>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</si>
  <si>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</si>
  <si>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鶴見区　　　　</t>
    <rPh sb="0" eb="3">
      <t>ツルミク</t>
    </rPh>
    <phoneticPr fontId="2"/>
  </si>
  <si>
    <t>神奈川区</t>
    <rPh sb="0" eb="3">
      <t>カナガワ</t>
    </rPh>
    <rPh sb="3" eb="4">
      <t>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</si>
  <si>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</si>
  <si>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</si>
  <si>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</si>
  <si>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</si>
  <si>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</si>
  <si>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</si>
  <si>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</si>
  <si>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</si>
  <si>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</si>
  <si>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</si>
  <si>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</si>
  <si>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2">
      <t>ツヅキ</t>
    </rPh>
    <rPh sb="2" eb="3">
      <t>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</si>
  <si>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</si>
  <si>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</si>
  <si>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</si>
  <si>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</si>
  <si>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</si>
  <si>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　　　　　種別
　　　 性別
区別</t>
    <rPh sb="5" eb="7">
      <t>シュベツ</t>
    </rPh>
    <rPh sb="13" eb="15">
      <t>セイベツ</t>
    </rPh>
    <rPh sb="16" eb="18">
      <t>クベツ</t>
    </rPh>
    <phoneticPr fontId="2"/>
  </si>
  <si>
    <t>令和５年３月30日現在の
選挙人名簿登録者数</t>
    <rPh sb="0" eb="2">
      <t>レイワ</t>
    </rPh>
    <rPh sb="3" eb="4">
      <t>ネン</t>
    </rPh>
    <rPh sb="5" eb="6">
      <t>ガツ</t>
    </rPh>
    <rPh sb="8" eb="9">
      <t>トウロクビ</t>
    </rPh>
    <rPh sb="9" eb="11">
      <t>ゲンザイ</t>
    </rPh>
    <rPh sb="13" eb="16">
      <t>センキョニン</t>
    </rPh>
    <rPh sb="16" eb="18">
      <t>メイボ</t>
    </rPh>
    <rPh sb="18" eb="20">
      <t>トウロク</t>
    </rPh>
    <rPh sb="20" eb="21">
      <t>シャ</t>
    </rPh>
    <rPh sb="21" eb="22">
      <t>スウ</t>
    </rPh>
    <phoneticPr fontId="2"/>
  </si>
  <si>
    <t>-</t>
    <phoneticPr fontId="2"/>
  </si>
  <si>
    <t>イ　神奈川県議会議員一般選挙</t>
    <rPh sb="2" eb="5">
      <t>カナガワ</t>
    </rPh>
    <rPh sb="5" eb="8">
      <t>ケンギカイ</t>
    </rPh>
    <rPh sb="8" eb="10">
      <t>ギイン</t>
    </rPh>
    <rPh sb="10" eb="12">
      <t>イッパン</t>
    </rPh>
    <rPh sb="12" eb="14">
      <t>センキョ</t>
    </rPh>
    <phoneticPr fontId="2"/>
  </si>
  <si>
    <t>横浜市計</t>
  </si>
  <si>
    <t>神奈川県計</t>
    <rPh sb="0" eb="4">
      <t>カナガワケン</t>
    </rPh>
    <rPh sb="4" eb="5">
      <t>ケイ</t>
    </rPh>
    <phoneticPr fontId="2"/>
  </si>
  <si>
    <t>※　西区、南区及び緑区は無投票</t>
    <rPh sb="2" eb="4">
      <t>ニシク</t>
    </rPh>
    <rPh sb="5" eb="6">
      <t>ミナミ</t>
    </rPh>
    <rPh sb="6" eb="7">
      <t>ク</t>
    </rPh>
    <rPh sb="7" eb="8">
      <t>オヨ</t>
    </rPh>
    <rPh sb="9" eb="10">
      <t>ミドリ</t>
    </rPh>
    <rPh sb="10" eb="11">
      <t>ク</t>
    </rPh>
    <rPh sb="12" eb="15">
      <t>ムトウヒョウ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</si>
</sst>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10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24" xfId="0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5" xfId="0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5013</xdr:rowOff>
    </xdr:from>
    <xdr:to>
      <xdr:col>0</xdr:col>
      <xdr:colOff>416092</xdr:colOff>
      <xdr:row>6</xdr:row>
      <xdr:rowOff>80210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0" y="551447"/>
          <a:ext cx="416092" cy="6366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1881</xdr:rowOff>
    </xdr:from>
    <xdr:to>
      <xdr:col>1</xdr:col>
      <xdr:colOff>0</xdr:colOff>
      <xdr:row>6</xdr:row>
      <xdr:rowOff>5013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0" y="548315"/>
          <a:ext cx="907382" cy="5646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416092</xdr:colOff>
      <xdr:row>6</xdr:row>
      <xdr:rowOff>75197</xdr:rowOff>
    </xdr:from>
    <xdr:to>
      <xdr:col>1</xdr:col>
      <xdr:colOff>0</xdr:colOff>
      <xdr:row>7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16092" y="1183105"/>
          <a:ext cx="491290" cy="1704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4"/>
  <sheetViews>
    <sheetView tabSelected="1" zoomScaleNormal="100" workbookViewId="0">
      <selection activeCell="A3" sqref="A3:M3"/>
    </sheetView>
  </sheetViews>
  <sheetFormatPr defaultColWidth="9" defaultRowHeight="13.5" x14ac:dyDescent="0.15"/>
  <cols>
    <col min="1" max="1" width="11.875" style="2" customWidth="1"/>
    <col min="2" max="3" width="10.125" style="2" customWidth="1"/>
    <col min="4" max="4" width="11.625" style="2" customWidth="1"/>
    <col min="5" max="6" width="10.125" style="2" customWidth="1"/>
    <col min="7" max="7" width="11.5" style="2" customWidth="1"/>
    <col min="8" max="9" width="10.125" style="2" customWidth="1"/>
    <col min="10" max="10" width="11.5" style="2" customWidth="1"/>
    <col min="11" max="13" width="8.125" style="2" customWidth="1"/>
    <col min="14" max="15" width="10.125" style="2" customWidth="1"/>
    <col min="16" max="16" width="11.875" style="2" customWidth="1"/>
    <col min="17" max="17" width="10.125" style="2" customWidth="1"/>
    <col min="18" max="18" width="10.5" style="2" customWidth="1"/>
    <col min="19" max="19" width="11.375" style="2" customWidth="1"/>
    <col min="20" max="22" width="7.75" style="2" customWidth="1"/>
    <col min="23" max="28" width="6.75" style="2" customWidth="1"/>
    <col min="29" max="16384" width="9" style="2"/>
  </cols>
  <sheetData>
    <row r="1" spans="1:25" s="15" customFormat="1" ht="18" customHeight="1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s="15" customFormat="1" ht="18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5" customFormat="1" ht="18" customHeight="1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15" customFormat="1" ht="6.75" customHeight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7.25" x14ac:dyDescent="0.15">
      <c r="A5" s="45" t="s">
        <v>27</v>
      </c>
      <c r="B5" s="48" t="s">
        <v>28</v>
      </c>
      <c r="C5" s="49"/>
      <c r="D5" s="49"/>
      <c r="E5" s="48" t="s">
        <v>26</v>
      </c>
      <c r="F5" s="38"/>
      <c r="G5" s="52"/>
      <c r="H5" s="37" t="s">
        <v>0</v>
      </c>
      <c r="I5" s="38"/>
      <c r="J5" s="52"/>
      <c r="K5" s="37" t="s">
        <v>1</v>
      </c>
      <c r="L5" s="38"/>
      <c r="M5" s="39"/>
      <c r="N5" s="19"/>
      <c r="O5" s="20"/>
      <c r="P5" s="20"/>
      <c r="Q5" s="20"/>
      <c r="R5" s="20"/>
      <c r="S5" s="20"/>
      <c r="T5" s="20"/>
      <c r="U5" s="20"/>
      <c r="V5" s="20"/>
      <c r="W5" s="3"/>
    </row>
    <row r="6" spans="1:25" ht="27" customHeight="1" x14ac:dyDescent="0.15">
      <c r="A6" s="46"/>
      <c r="B6" s="50"/>
      <c r="C6" s="51"/>
      <c r="D6" s="51"/>
      <c r="E6" s="40"/>
      <c r="F6" s="41"/>
      <c r="G6" s="53"/>
      <c r="H6" s="40"/>
      <c r="I6" s="41"/>
      <c r="J6" s="53"/>
      <c r="K6" s="40"/>
      <c r="L6" s="41"/>
      <c r="M6" s="42"/>
      <c r="N6" s="19"/>
      <c r="O6" s="20"/>
      <c r="P6" s="20"/>
      <c r="Q6" s="20"/>
      <c r="R6" s="20"/>
      <c r="S6" s="20"/>
      <c r="T6" s="20"/>
      <c r="U6" s="20"/>
      <c r="V6" s="20"/>
      <c r="W6" s="21"/>
    </row>
    <row r="7" spans="1:25" ht="20.100000000000001" customHeight="1" x14ac:dyDescent="0.15">
      <c r="A7" s="47"/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5</v>
      </c>
      <c r="I7" s="1" t="s">
        <v>6</v>
      </c>
      <c r="J7" s="22" t="s">
        <v>7</v>
      </c>
      <c r="K7" s="1" t="s">
        <v>5</v>
      </c>
      <c r="L7" s="1" t="s">
        <v>6</v>
      </c>
      <c r="M7" s="4" t="s">
        <v>7</v>
      </c>
      <c r="N7" s="19"/>
      <c r="O7" s="20"/>
      <c r="P7" s="20"/>
      <c r="Q7" s="20"/>
      <c r="R7" s="20"/>
      <c r="S7" s="20"/>
      <c r="T7" s="20"/>
      <c r="U7" s="20"/>
      <c r="V7" s="20"/>
    </row>
    <row r="8" spans="1:25" s="25" customFormat="1" ht="20.100000000000001" customHeight="1" x14ac:dyDescent="0.15">
      <c r="A8" s="23" t="s">
        <v>8</v>
      </c>
      <c r="B8" s="5">
        <v>123596</v>
      </c>
      <c r="C8" s="5">
        <v>115316</v>
      </c>
      <c r="D8" s="5">
        <f t="shared" ref="D8:D25" si="0">SUM(B8:C8)</f>
        <v>238912</v>
      </c>
      <c r="E8" s="5">
        <v>121905</v>
      </c>
      <c r="F8" s="5">
        <v>114064</v>
      </c>
      <c r="G8" s="5">
        <f t="shared" ref="G8:G25" si="1">SUM(E8:F8)</f>
        <v>235969</v>
      </c>
      <c r="H8" s="5">
        <v>47904</v>
      </c>
      <c r="I8" s="5">
        <v>48003</v>
      </c>
      <c r="J8" s="6">
        <f>SUM(H8:I8)</f>
        <v>95907</v>
      </c>
      <c r="K8" s="7">
        <f t="shared" ref="K8:M25" si="2">H8/E8*100</f>
        <v>39.296173249661621</v>
      </c>
      <c r="L8" s="7">
        <f t="shared" si="2"/>
        <v>42.084268480852856</v>
      </c>
      <c r="M8" s="8">
        <f t="shared" si="2"/>
        <v>40.643898139162346</v>
      </c>
      <c r="N8" s="19"/>
      <c r="O8" s="20"/>
      <c r="P8" s="20"/>
      <c r="Q8" s="20"/>
      <c r="R8" s="20"/>
      <c r="S8" s="20"/>
      <c r="T8" s="20"/>
      <c r="U8" s="20"/>
      <c r="V8" s="20"/>
      <c r="W8" s="24"/>
    </row>
    <row r="9" spans="1:25" s="25" customFormat="1" ht="20.100000000000001" customHeight="1" x14ac:dyDescent="0.15">
      <c r="A9" s="26" t="s">
        <v>9</v>
      </c>
      <c r="B9" s="9">
        <v>102760</v>
      </c>
      <c r="C9" s="9">
        <v>101149</v>
      </c>
      <c r="D9" s="9">
        <f>SUM(B9:C9)</f>
        <v>203909</v>
      </c>
      <c r="E9" s="9">
        <v>101141</v>
      </c>
      <c r="F9" s="9">
        <v>99952</v>
      </c>
      <c r="G9" s="9">
        <f t="shared" si="1"/>
        <v>201093</v>
      </c>
      <c r="H9" s="9">
        <v>40289</v>
      </c>
      <c r="I9" s="9">
        <v>40697</v>
      </c>
      <c r="J9" s="9">
        <f>SUM(H9:I9)</f>
        <v>80986</v>
      </c>
      <c r="K9" s="7">
        <f t="shared" ref="K9" si="3">H9/E9*100</f>
        <v>39.83448848637051</v>
      </c>
      <c r="L9" s="7">
        <f t="shared" ref="L9" si="4">I9/F9*100</f>
        <v>40.716543941091729</v>
      </c>
      <c r="M9" s="8">
        <f t="shared" ref="M9" si="5">J9/G9*100</f>
        <v>40.272908554748298</v>
      </c>
      <c r="N9" s="19"/>
      <c r="O9" s="20"/>
      <c r="P9" s="20"/>
      <c r="Q9" s="20"/>
      <c r="R9" s="20"/>
      <c r="S9" s="20"/>
      <c r="T9" s="20"/>
      <c r="U9" s="20"/>
      <c r="V9" s="20"/>
      <c r="W9" s="24"/>
    </row>
    <row r="10" spans="1:25" s="25" customFormat="1" ht="20.100000000000001" customHeight="1" x14ac:dyDescent="0.15">
      <c r="A10" s="26" t="s">
        <v>10</v>
      </c>
      <c r="B10" s="9">
        <v>43281</v>
      </c>
      <c r="C10" s="9">
        <v>43495</v>
      </c>
      <c r="D10" s="9">
        <f t="shared" si="0"/>
        <v>86776</v>
      </c>
      <c r="E10" s="27" t="s">
        <v>29</v>
      </c>
      <c r="F10" s="27" t="s">
        <v>29</v>
      </c>
      <c r="G10" s="27" t="s">
        <v>29</v>
      </c>
      <c r="H10" s="27" t="s">
        <v>29</v>
      </c>
      <c r="I10" s="27" t="s">
        <v>29</v>
      </c>
      <c r="J10" s="28" t="s">
        <v>29</v>
      </c>
      <c r="K10" s="29" t="s">
        <v>29</v>
      </c>
      <c r="L10" s="29" t="s">
        <v>29</v>
      </c>
      <c r="M10" s="30" t="s">
        <v>29</v>
      </c>
      <c r="N10" s="19"/>
      <c r="O10" s="20"/>
      <c r="P10" s="20"/>
      <c r="Q10" s="20"/>
      <c r="R10" s="20"/>
      <c r="S10" s="20"/>
      <c r="T10" s="20"/>
      <c r="U10" s="20"/>
      <c r="V10" s="20"/>
      <c r="W10" s="24"/>
    </row>
    <row r="11" spans="1:25" s="25" customFormat="1" ht="20.100000000000001" customHeight="1" x14ac:dyDescent="0.15">
      <c r="A11" s="26" t="s">
        <v>11</v>
      </c>
      <c r="B11" s="9">
        <v>62902</v>
      </c>
      <c r="C11" s="9">
        <v>57880</v>
      </c>
      <c r="D11" s="9">
        <f t="shared" si="0"/>
        <v>120782</v>
      </c>
      <c r="E11" s="9">
        <v>61763</v>
      </c>
      <c r="F11" s="9">
        <v>57164</v>
      </c>
      <c r="G11" s="9">
        <f t="shared" si="1"/>
        <v>118927</v>
      </c>
      <c r="H11" s="9">
        <v>23811</v>
      </c>
      <c r="I11" s="9">
        <v>24145</v>
      </c>
      <c r="J11" s="10">
        <f t="shared" ref="J11:J25" si="6">SUM(H11:I11)</f>
        <v>47956</v>
      </c>
      <c r="K11" s="7">
        <f t="shared" si="2"/>
        <v>38.552207632401277</v>
      </c>
      <c r="L11" s="7">
        <f t="shared" si="2"/>
        <v>42.238121894898889</v>
      </c>
      <c r="M11" s="8">
        <f t="shared" si="2"/>
        <v>40.323896171601064</v>
      </c>
      <c r="N11" s="19"/>
      <c r="O11" s="20"/>
      <c r="P11" s="20"/>
      <c r="Q11" s="20"/>
      <c r="R11" s="20"/>
      <c r="S11" s="20"/>
      <c r="T11" s="20"/>
      <c r="U11" s="20"/>
      <c r="V11" s="20"/>
      <c r="W11" s="24"/>
    </row>
    <row r="12" spans="1:25" s="25" customFormat="1" ht="19.899999999999999" customHeight="1" x14ac:dyDescent="0.15">
      <c r="A12" s="26" t="s">
        <v>12</v>
      </c>
      <c r="B12" s="9">
        <v>83101</v>
      </c>
      <c r="C12" s="9">
        <v>83086</v>
      </c>
      <c r="D12" s="9">
        <f t="shared" si="0"/>
        <v>166187</v>
      </c>
      <c r="E12" s="27" t="s">
        <v>29</v>
      </c>
      <c r="F12" s="27" t="s">
        <v>29</v>
      </c>
      <c r="G12" s="27" t="s">
        <v>29</v>
      </c>
      <c r="H12" s="27" t="s">
        <v>29</v>
      </c>
      <c r="I12" s="27" t="s">
        <v>29</v>
      </c>
      <c r="J12" s="28" t="s">
        <v>29</v>
      </c>
      <c r="K12" s="29" t="s">
        <v>29</v>
      </c>
      <c r="L12" s="29" t="s">
        <v>29</v>
      </c>
      <c r="M12" s="30" t="s">
        <v>29</v>
      </c>
      <c r="N12" s="19"/>
      <c r="O12" s="20"/>
      <c r="P12" s="20"/>
      <c r="Q12" s="20"/>
      <c r="R12" s="20"/>
      <c r="S12" s="20"/>
      <c r="T12" s="20"/>
      <c r="U12" s="20"/>
      <c r="V12" s="20"/>
      <c r="W12" s="24"/>
    </row>
    <row r="13" spans="1:25" s="25" customFormat="1" ht="20.100000000000001" customHeight="1" x14ac:dyDescent="0.15">
      <c r="A13" s="26" t="s">
        <v>13</v>
      </c>
      <c r="B13" s="9">
        <v>87980</v>
      </c>
      <c r="C13" s="9">
        <v>94544</v>
      </c>
      <c r="D13" s="9">
        <f t="shared" si="0"/>
        <v>182524</v>
      </c>
      <c r="E13" s="9">
        <v>87066</v>
      </c>
      <c r="F13" s="9">
        <v>93876</v>
      </c>
      <c r="G13" s="9">
        <f t="shared" si="1"/>
        <v>180942</v>
      </c>
      <c r="H13" s="9">
        <v>38685</v>
      </c>
      <c r="I13" s="9">
        <v>41717</v>
      </c>
      <c r="J13" s="10">
        <f t="shared" si="6"/>
        <v>80402</v>
      </c>
      <c r="K13" s="7">
        <f t="shared" si="2"/>
        <v>44.43181035076838</v>
      </c>
      <c r="L13" s="7">
        <f t="shared" si="2"/>
        <v>44.438408112829691</v>
      </c>
      <c r="M13" s="8">
        <f t="shared" si="2"/>
        <v>44.43523338970499</v>
      </c>
      <c r="N13" s="19"/>
      <c r="O13" s="20"/>
      <c r="P13" s="20"/>
      <c r="Q13" s="20"/>
      <c r="R13" s="20"/>
      <c r="S13" s="20"/>
      <c r="T13" s="20"/>
      <c r="U13" s="20"/>
      <c r="V13" s="20"/>
      <c r="W13" s="24"/>
    </row>
    <row r="14" spans="1:25" s="25" customFormat="1" ht="20.100000000000001" customHeight="1" x14ac:dyDescent="0.15">
      <c r="A14" s="26" t="s">
        <v>14</v>
      </c>
      <c r="B14" s="9">
        <v>84697</v>
      </c>
      <c r="C14" s="9">
        <v>87337</v>
      </c>
      <c r="D14" s="9">
        <f t="shared" si="0"/>
        <v>172034</v>
      </c>
      <c r="E14" s="9">
        <v>83695</v>
      </c>
      <c r="F14" s="9">
        <v>86589</v>
      </c>
      <c r="G14" s="9">
        <f t="shared" si="1"/>
        <v>170284</v>
      </c>
      <c r="H14" s="9">
        <v>34698</v>
      </c>
      <c r="I14" s="9">
        <v>36664</v>
      </c>
      <c r="J14" s="10">
        <f t="shared" si="6"/>
        <v>71362</v>
      </c>
      <c r="K14" s="7">
        <f t="shared" si="2"/>
        <v>41.457673696158672</v>
      </c>
      <c r="L14" s="7">
        <f t="shared" si="2"/>
        <v>42.342560833362199</v>
      </c>
      <c r="M14" s="8">
        <f t="shared" si="2"/>
        <v>41.907636654060276</v>
      </c>
      <c r="N14" s="19"/>
      <c r="O14" s="20"/>
      <c r="P14" s="20"/>
      <c r="Q14" s="20"/>
      <c r="R14" s="20"/>
      <c r="S14" s="20"/>
      <c r="T14" s="20"/>
      <c r="U14" s="20"/>
      <c r="V14" s="20"/>
      <c r="W14" s="24"/>
    </row>
    <row r="15" spans="1:25" s="25" customFormat="1" ht="20.100000000000001" customHeight="1" x14ac:dyDescent="0.15">
      <c r="A15" s="26" t="s">
        <v>15</v>
      </c>
      <c r="B15" s="9">
        <v>100332</v>
      </c>
      <c r="C15" s="9">
        <v>106900</v>
      </c>
      <c r="D15" s="9">
        <f t="shared" si="0"/>
        <v>207232</v>
      </c>
      <c r="E15" s="9">
        <v>99512</v>
      </c>
      <c r="F15" s="9">
        <v>106210</v>
      </c>
      <c r="G15" s="9">
        <f t="shared" si="1"/>
        <v>205722</v>
      </c>
      <c r="H15" s="9">
        <v>43390</v>
      </c>
      <c r="I15" s="9">
        <v>46647</v>
      </c>
      <c r="J15" s="10">
        <f t="shared" si="6"/>
        <v>90037</v>
      </c>
      <c r="K15" s="7">
        <f t="shared" si="2"/>
        <v>43.602781574081519</v>
      </c>
      <c r="L15" s="7">
        <f t="shared" si="2"/>
        <v>43.919593258638542</v>
      </c>
      <c r="M15" s="8">
        <f t="shared" si="2"/>
        <v>43.766344873178362</v>
      </c>
      <c r="N15" s="19"/>
      <c r="O15" s="20"/>
      <c r="P15" s="20"/>
      <c r="Q15" s="20"/>
      <c r="R15" s="20"/>
      <c r="S15" s="20"/>
      <c r="T15" s="20"/>
      <c r="U15" s="20"/>
      <c r="V15" s="20"/>
      <c r="W15" s="24"/>
    </row>
    <row r="16" spans="1:25" s="25" customFormat="1" ht="20.100000000000001" customHeight="1" x14ac:dyDescent="0.15">
      <c r="A16" s="26" t="s">
        <v>16</v>
      </c>
      <c r="B16" s="9">
        <v>68254</v>
      </c>
      <c r="C16" s="9">
        <v>70947</v>
      </c>
      <c r="D16" s="9">
        <f t="shared" si="0"/>
        <v>139201</v>
      </c>
      <c r="E16" s="9">
        <v>67520</v>
      </c>
      <c r="F16" s="9">
        <v>70415</v>
      </c>
      <c r="G16" s="9">
        <f t="shared" si="1"/>
        <v>137935</v>
      </c>
      <c r="H16" s="9">
        <v>29041</v>
      </c>
      <c r="I16" s="9">
        <v>30856</v>
      </c>
      <c r="J16" s="10">
        <f t="shared" si="6"/>
        <v>59897</v>
      </c>
      <c r="K16" s="7">
        <f t="shared" si="2"/>
        <v>43.010959715639814</v>
      </c>
      <c r="L16" s="7">
        <f t="shared" si="2"/>
        <v>43.820208762337572</v>
      </c>
      <c r="M16" s="8">
        <f t="shared" si="2"/>
        <v>43.424076557798962</v>
      </c>
      <c r="N16" s="19"/>
      <c r="O16" s="20"/>
      <c r="P16" s="20"/>
      <c r="Q16" s="20"/>
      <c r="R16" s="20"/>
      <c r="S16" s="20"/>
      <c r="T16" s="20"/>
      <c r="U16" s="20"/>
      <c r="V16" s="20"/>
      <c r="W16" s="24"/>
    </row>
    <row r="17" spans="1:23" s="25" customFormat="1" ht="20.100000000000001" customHeight="1" x14ac:dyDescent="0.15">
      <c r="A17" s="26" t="s">
        <v>17</v>
      </c>
      <c r="B17" s="9">
        <v>80820</v>
      </c>
      <c r="C17" s="9">
        <v>85357</v>
      </c>
      <c r="D17" s="9">
        <f t="shared" si="0"/>
        <v>166177</v>
      </c>
      <c r="E17" s="9">
        <v>79879</v>
      </c>
      <c r="F17" s="9">
        <v>84690</v>
      </c>
      <c r="G17" s="9">
        <f t="shared" si="1"/>
        <v>164569</v>
      </c>
      <c r="H17" s="9">
        <v>35768</v>
      </c>
      <c r="I17" s="9">
        <v>37802</v>
      </c>
      <c r="J17" s="10">
        <f t="shared" si="6"/>
        <v>73570</v>
      </c>
      <c r="K17" s="7">
        <f t="shared" si="2"/>
        <v>44.777726311045456</v>
      </c>
      <c r="L17" s="7">
        <f t="shared" si="2"/>
        <v>44.635730310544339</v>
      </c>
      <c r="M17" s="8">
        <f t="shared" si="2"/>
        <v>44.704652759632744</v>
      </c>
      <c r="N17" s="19"/>
      <c r="O17" s="20"/>
      <c r="P17" s="20"/>
      <c r="Q17" s="20"/>
      <c r="R17" s="20"/>
      <c r="S17" s="20"/>
      <c r="T17" s="20"/>
      <c r="U17" s="20"/>
      <c r="V17" s="20"/>
      <c r="W17" s="24"/>
    </row>
    <row r="18" spans="1:23" s="25" customFormat="1" ht="20.100000000000001" customHeight="1" x14ac:dyDescent="0.15">
      <c r="A18" s="26" t="s">
        <v>18</v>
      </c>
      <c r="B18" s="9">
        <v>146443</v>
      </c>
      <c r="C18" s="9">
        <v>149982</v>
      </c>
      <c r="D18" s="9">
        <f t="shared" si="0"/>
        <v>296425</v>
      </c>
      <c r="E18" s="9">
        <v>143939</v>
      </c>
      <c r="F18" s="9">
        <v>147821</v>
      </c>
      <c r="G18" s="9">
        <f t="shared" si="1"/>
        <v>291760</v>
      </c>
      <c r="H18" s="9">
        <v>62287</v>
      </c>
      <c r="I18" s="9">
        <v>64026</v>
      </c>
      <c r="J18" s="10">
        <f t="shared" si="6"/>
        <v>126313</v>
      </c>
      <c r="K18" s="7">
        <f t="shared" si="2"/>
        <v>43.273192116104738</v>
      </c>
      <c r="L18" s="7">
        <f t="shared" si="2"/>
        <v>43.313196365874944</v>
      </c>
      <c r="M18" s="8">
        <f t="shared" si="2"/>
        <v>43.293460378393199</v>
      </c>
      <c r="N18" s="19"/>
      <c r="O18" s="20"/>
      <c r="P18" s="20"/>
      <c r="Q18" s="20"/>
      <c r="R18" s="20"/>
      <c r="S18" s="20"/>
      <c r="T18" s="20"/>
      <c r="U18" s="20"/>
      <c r="V18" s="20"/>
      <c r="W18" s="24"/>
    </row>
    <row r="19" spans="1:23" s="25" customFormat="1" ht="20.100000000000001" customHeight="1" x14ac:dyDescent="0.15">
      <c r="A19" s="26" t="s">
        <v>19</v>
      </c>
      <c r="B19" s="9">
        <v>73737</v>
      </c>
      <c r="C19" s="9">
        <v>76742</v>
      </c>
      <c r="D19" s="9">
        <f t="shared" si="0"/>
        <v>150479</v>
      </c>
      <c r="E19" s="27" t="s">
        <v>29</v>
      </c>
      <c r="F19" s="27" t="s">
        <v>29</v>
      </c>
      <c r="G19" s="27" t="s">
        <v>29</v>
      </c>
      <c r="H19" s="27" t="s">
        <v>29</v>
      </c>
      <c r="I19" s="27" t="s">
        <v>29</v>
      </c>
      <c r="J19" s="28" t="s">
        <v>29</v>
      </c>
      <c r="K19" s="29" t="s">
        <v>29</v>
      </c>
      <c r="L19" s="29" t="s">
        <v>29</v>
      </c>
      <c r="M19" s="30" t="s">
        <v>29</v>
      </c>
      <c r="N19" s="19"/>
      <c r="O19" s="20"/>
      <c r="P19" s="20"/>
      <c r="Q19" s="20"/>
      <c r="R19" s="20"/>
      <c r="S19" s="20"/>
      <c r="T19" s="20"/>
      <c r="U19" s="20"/>
      <c r="V19" s="20"/>
      <c r="W19" s="24"/>
    </row>
    <row r="20" spans="1:23" s="25" customFormat="1" ht="20.100000000000001" customHeight="1" x14ac:dyDescent="0.15">
      <c r="A20" s="26" t="s">
        <v>20</v>
      </c>
      <c r="B20" s="9">
        <v>123626</v>
      </c>
      <c r="C20" s="9">
        <v>134946</v>
      </c>
      <c r="D20" s="9">
        <f t="shared" si="0"/>
        <v>258572</v>
      </c>
      <c r="E20" s="9">
        <v>121772</v>
      </c>
      <c r="F20" s="9">
        <v>133358</v>
      </c>
      <c r="G20" s="9">
        <f t="shared" si="1"/>
        <v>255130</v>
      </c>
      <c r="H20" s="9">
        <v>53718</v>
      </c>
      <c r="I20" s="9">
        <v>57479</v>
      </c>
      <c r="J20" s="10">
        <f t="shared" si="6"/>
        <v>111197</v>
      </c>
      <c r="K20" s="7">
        <f t="shared" si="2"/>
        <v>44.113589330880664</v>
      </c>
      <c r="L20" s="7">
        <f t="shared" si="2"/>
        <v>43.101276263891179</v>
      </c>
      <c r="M20" s="8">
        <f t="shared" si="2"/>
        <v>43.58444714459295</v>
      </c>
      <c r="N20" s="19"/>
      <c r="O20" s="20"/>
      <c r="P20" s="20"/>
      <c r="Q20" s="20"/>
      <c r="R20" s="20"/>
      <c r="S20" s="20"/>
      <c r="T20" s="20"/>
      <c r="U20" s="20"/>
      <c r="V20" s="20"/>
      <c r="W20" s="24"/>
    </row>
    <row r="21" spans="1:23" s="25" customFormat="1" ht="20.100000000000001" customHeight="1" x14ac:dyDescent="0.15">
      <c r="A21" s="26" t="s">
        <v>21</v>
      </c>
      <c r="B21" s="9">
        <v>85639</v>
      </c>
      <c r="C21" s="9">
        <v>88727</v>
      </c>
      <c r="D21" s="9">
        <f t="shared" si="0"/>
        <v>174366</v>
      </c>
      <c r="E21" s="9">
        <v>84504</v>
      </c>
      <c r="F21" s="9">
        <v>87691</v>
      </c>
      <c r="G21" s="9">
        <f t="shared" si="1"/>
        <v>172195</v>
      </c>
      <c r="H21" s="9">
        <v>36396</v>
      </c>
      <c r="I21" s="9">
        <v>38341</v>
      </c>
      <c r="J21" s="10">
        <f t="shared" si="6"/>
        <v>74737</v>
      </c>
      <c r="K21" s="7">
        <f t="shared" si="2"/>
        <v>43.070150525418917</v>
      </c>
      <c r="L21" s="7">
        <f t="shared" si="2"/>
        <v>43.722844989793707</v>
      </c>
      <c r="M21" s="8">
        <f t="shared" si="2"/>
        <v>43.40253782049421</v>
      </c>
      <c r="N21" s="19"/>
      <c r="O21" s="20"/>
      <c r="P21" s="20"/>
      <c r="Q21" s="20"/>
      <c r="R21" s="20"/>
      <c r="S21" s="20"/>
      <c r="T21" s="20"/>
      <c r="U21" s="20"/>
      <c r="V21" s="20"/>
      <c r="W21" s="24"/>
    </row>
    <row r="22" spans="1:23" s="25" customFormat="1" ht="20.100000000000001" customHeight="1" x14ac:dyDescent="0.15">
      <c r="A22" s="26" t="s">
        <v>22</v>
      </c>
      <c r="B22" s="9">
        <v>114650</v>
      </c>
      <c r="C22" s="9">
        <v>120387</v>
      </c>
      <c r="D22" s="9">
        <f t="shared" si="0"/>
        <v>235037</v>
      </c>
      <c r="E22" s="9">
        <v>113504</v>
      </c>
      <c r="F22" s="9">
        <v>119446</v>
      </c>
      <c r="G22" s="9">
        <f t="shared" si="1"/>
        <v>232950</v>
      </c>
      <c r="H22" s="9">
        <v>49406</v>
      </c>
      <c r="I22" s="9">
        <v>52448</v>
      </c>
      <c r="J22" s="10">
        <f t="shared" si="6"/>
        <v>101854</v>
      </c>
      <c r="K22" s="7">
        <f t="shared" si="2"/>
        <v>43.527981392726247</v>
      </c>
      <c r="L22" s="7">
        <f t="shared" si="2"/>
        <v>43.909381645262293</v>
      </c>
      <c r="M22" s="8">
        <f t="shared" si="2"/>
        <v>43.72354582528439</v>
      </c>
      <c r="N22" s="19"/>
      <c r="O22" s="20"/>
      <c r="P22" s="20"/>
      <c r="Q22" s="20"/>
      <c r="R22" s="20"/>
      <c r="S22" s="20"/>
      <c r="T22" s="20"/>
      <c r="U22" s="20"/>
      <c r="V22" s="20"/>
      <c r="W22" s="24"/>
    </row>
    <row r="23" spans="1:23" s="25" customFormat="1" ht="20.100000000000001" customHeight="1" x14ac:dyDescent="0.15">
      <c r="A23" s="26" t="s">
        <v>23</v>
      </c>
      <c r="B23" s="9">
        <v>49926</v>
      </c>
      <c r="C23" s="9">
        <v>53584</v>
      </c>
      <c r="D23" s="9">
        <f t="shared" si="0"/>
        <v>103510</v>
      </c>
      <c r="E23" s="9">
        <v>49515</v>
      </c>
      <c r="F23" s="9">
        <v>53238</v>
      </c>
      <c r="G23" s="9">
        <f t="shared" si="1"/>
        <v>102753</v>
      </c>
      <c r="H23" s="9">
        <v>22733</v>
      </c>
      <c r="I23" s="9">
        <v>23932</v>
      </c>
      <c r="J23" s="10">
        <f t="shared" si="6"/>
        <v>46665</v>
      </c>
      <c r="K23" s="7">
        <f t="shared" si="2"/>
        <v>45.911339997980413</v>
      </c>
      <c r="L23" s="7">
        <f t="shared" si="2"/>
        <v>44.95285322513994</v>
      </c>
      <c r="M23" s="8">
        <f t="shared" si="2"/>
        <v>45.414732416571781</v>
      </c>
      <c r="N23" s="19"/>
      <c r="O23" s="20"/>
      <c r="P23" s="20"/>
      <c r="Q23" s="20"/>
      <c r="R23" s="20"/>
      <c r="S23" s="20"/>
      <c r="T23" s="20"/>
      <c r="U23" s="20"/>
      <c r="V23" s="20"/>
      <c r="W23" s="24"/>
    </row>
    <row r="24" spans="1:23" s="25" customFormat="1" ht="20.100000000000001" customHeight="1" x14ac:dyDescent="0.15">
      <c r="A24" s="26" t="s">
        <v>24</v>
      </c>
      <c r="B24" s="9">
        <v>62387</v>
      </c>
      <c r="C24" s="9">
        <v>66108</v>
      </c>
      <c r="D24" s="9">
        <f t="shared" si="0"/>
        <v>128495</v>
      </c>
      <c r="E24" s="9">
        <v>61861</v>
      </c>
      <c r="F24" s="9">
        <v>65658</v>
      </c>
      <c r="G24" s="9">
        <f t="shared" si="1"/>
        <v>127519</v>
      </c>
      <c r="H24" s="9">
        <v>26151</v>
      </c>
      <c r="I24" s="9">
        <v>27046</v>
      </c>
      <c r="J24" s="10">
        <f t="shared" si="6"/>
        <v>53197</v>
      </c>
      <c r="K24" s="7">
        <f t="shared" si="2"/>
        <v>42.273807406928441</v>
      </c>
      <c r="L24" s="7">
        <f t="shared" si="2"/>
        <v>41.192238569557404</v>
      </c>
      <c r="M24" s="8">
        <f t="shared" si="2"/>
        <v>41.716920615751377</v>
      </c>
      <c r="N24" s="19"/>
      <c r="O24" s="20"/>
      <c r="P24" s="20"/>
      <c r="Q24" s="20"/>
      <c r="R24" s="20"/>
      <c r="S24" s="20"/>
      <c r="T24" s="20"/>
      <c r="U24" s="20"/>
      <c r="V24" s="20"/>
      <c r="W24" s="24"/>
    </row>
    <row r="25" spans="1:23" s="25" customFormat="1" ht="20.100000000000001" customHeight="1" x14ac:dyDescent="0.15">
      <c r="A25" s="26" t="s">
        <v>25</v>
      </c>
      <c r="B25" s="9">
        <v>50208</v>
      </c>
      <c r="C25" s="9">
        <v>53163</v>
      </c>
      <c r="D25" s="9">
        <f t="shared" si="0"/>
        <v>103371</v>
      </c>
      <c r="E25" s="9">
        <v>49755</v>
      </c>
      <c r="F25" s="9">
        <v>52813</v>
      </c>
      <c r="G25" s="9">
        <f t="shared" si="1"/>
        <v>102568</v>
      </c>
      <c r="H25" s="9">
        <v>21212</v>
      </c>
      <c r="I25" s="9">
        <v>22987</v>
      </c>
      <c r="J25" s="10">
        <f t="shared" si="6"/>
        <v>44199</v>
      </c>
      <c r="K25" s="7">
        <f t="shared" si="2"/>
        <v>42.632901215958199</v>
      </c>
      <c r="L25" s="7">
        <f t="shared" si="2"/>
        <v>43.525268399825798</v>
      </c>
      <c r="M25" s="8">
        <f t="shared" si="2"/>
        <v>43.09238748927541</v>
      </c>
      <c r="N25" s="19"/>
      <c r="O25" s="20"/>
      <c r="P25" s="20"/>
      <c r="Q25" s="20"/>
      <c r="R25" s="20"/>
      <c r="S25" s="20"/>
      <c r="T25" s="20"/>
      <c r="U25" s="20"/>
      <c r="V25" s="20"/>
      <c r="W25" s="24"/>
    </row>
    <row r="26" spans="1:23" s="25" customFormat="1" ht="20.100000000000001" customHeight="1" x14ac:dyDescent="0.15">
      <c r="A26" s="54" t="s">
        <v>31</v>
      </c>
      <c r="B26" s="9">
        <f>SUM(B7:B25)</f>
        <v>1544339</v>
      </c>
      <c r="C26" s="9">
        <f>SUM(C7:C25)</f>
        <v>1589650</v>
      </c>
      <c r="D26" s="9">
        <f>SUM(D7:D25)</f>
        <v>3133989</v>
      </c>
      <c r="E26" s="9">
        <f>SUM(E7:E25)</f>
        <v>1327331</v>
      </c>
      <c r="F26" s="9">
        <f>SUM(F2:F25)</f>
        <v>1372985</v>
      </c>
      <c r="G26" s="9">
        <f>SUM(G7:G25)</f>
        <v>2700316</v>
      </c>
      <c r="H26" s="9">
        <f>SUM(H7:H25)</f>
        <v>565489</v>
      </c>
      <c r="I26" s="9">
        <f>SUM(I7:I25)</f>
        <v>592790</v>
      </c>
      <c r="J26" s="10">
        <f>SUM(J7:J25)</f>
        <v>1158279</v>
      </c>
      <c r="K26" s="7">
        <f t="shared" ref="K26" si="7">H26/E26*100</f>
        <v>42.603465149235568</v>
      </c>
      <c r="L26" s="7">
        <f t="shared" ref="L26" si="8">I26/F26*100</f>
        <v>43.175271397721019</v>
      </c>
      <c r="M26" s="8">
        <f t="shared" ref="M26" si="9">J26/G26*100</f>
        <v>42.894202011912682</v>
      </c>
      <c r="N26" s="19"/>
      <c r="O26" s="20"/>
      <c r="P26" s="20"/>
      <c r="Q26" s="20"/>
      <c r="R26" s="20"/>
      <c r="S26" s="20"/>
      <c r="T26" s="20"/>
      <c r="U26" s="20"/>
      <c r="V26" s="20"/>
      <c r="W26" s="24"/>
    </row>
    <row r="27" spans="1:23" s="33" customFormat="1" ht="19.899999999999999" customHeight="1" thickBot="1" x14ac:dyDescent="0.2">
      <c r="A27" s="31" t="s">
        <v>32</v>
      </c>
      <c r="B27" s="11">
        <v>3819283</v>
      </c>
      <c r="C27" s="11">
        <v>3890280</v>
      </c>
      <c r="D27" s="11">
        <f>SUM(B27:C27)</f>
        <v>7709563</v>
      </c>
      <c r="E27" s="11">
        <v>3120896</v>
      </c>
      <c r="F27" s="11">
        <v>3177549</v>
      </c>
      <c r="G27" s="11">
        <f>SUM(E27:F27)</f>
        <v>6298445</v>
      </c>
      <c r="H27" s="11">
        <v>1277493</v>
      </c>
      <c r="I27" s="11">
        <v>1328121</v>
      </c>
      <c r="J27" s="12">
        <f>SUM(H27:I27)</f>
        <v>2605614</v>
      </c>
      <c r="K27" s="13">
        <f>H27/E27*100</f>
        <v>40.933533190468381</v>
      </c>
      <c r="L27" s="13">
        <f>I27/F27*100</f>
        <v>41.797026576144063</v>
      </c>
      <c r="M27" s="14">
        <f>J27/G27*100</f>
        <v>41.369163341110387</v>
      </c>
      <c r="N27" s="19"/>
      <c r="O27" s="20"/>
      <c r="P27" s="20"/>
      <c r="Q27" s="20"/>
      <c r="R27" s="20"/>
      <c r="S27" s="20"/>
      <c r="T27" s="20"/>
      <c r="U27" s="20"/>
      <c r="V27" s="20"/>
      <c r="W27" s="32"/>
    </row>
    <row r="28" spans="1:23" ht="13.5" customHeight="1" x14ac:dyDescent="0.15">
      <c r="A28" s="43" t="s">
        <v>33</v>
      </c>
      <c r="B28" s="44"/>
      <c r="C28" s="44"/>
      <c r="D28" s="44"/>
      <c r="E28" s="44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30" spans="1:23" ht="14.25" customHeight="1" x14ac:dyDescent="0.15"/>
    <row r="76" ht="15" customHeight="1" x14ac:dyDescent="0.15"/>
    <row r="119" ht="14.25" customHeight="1" x14ac:dyDescent="0.15"/>
    <row r="141" ht="14.25" customHeight="1" x14ac:dyDescent="0.15"/>
    <row r="171" ht="14.25" customHeight="1" x14ac:dyDescent="0.15"/>
    <row r="204" ht="14.25" customHeight="1" x14ac:dyDescent="0.15"/>
    <row r="245" ht="14.25" customHeight="1" x14ac:dyDescent="0.15"/>
    <row r="288" ht="14.25" customHeight="1" x14ac:dyDescent="0.15"/>
    <row r="334" ht="14.25" customHeight="1" x14ac:dyDescent="0.15"/>
    <row r="371" ht="14.25" customHeight="1" x14ac:dyDescent="0.15"/>
    <row r="408" ht="14.25" customHeight="1" x14ac:dyDescent="0.15"/>
    <row r="454" ht="14.25" customHeight="1" x14ac:dyDescent="0.15"/>
    <row r="480" ht="14.25" customHeight="1" x14ac:dyDescent="0.15"/>
    <row r="523" ht="14.25" customHeight="1" x14ac:dyDescent="0.15"/>
    <row r="554" ht="14.25" customHeight="1" x14ac:dyDescent="0.15"/>
    <row r="598" ht="14.25" customHeight="1" x14ac:dyDescent="0.15"/>
    <row r="625" ht="14.25" customHeight="1" x14ac:dyDescent="0.15"/>
    <row r="654" ht="14.25" customHeight="1" x14ac:dyDescent="0.15"/>
  </sheetData>
  <mergeCells count="10">
    <mergeCell ref="A28:E28"/>
    <mergeCell ref="A5:A7"/>
    <mergeCell ref="B5:D6"/>
    <mergeCell ref="E5:G6"/>
    <mergeCell ref="H5:J6"/>
    <mergeCell ref="A4:M4"/>
    <mergeCell ref="A3:M3"/>
    <mergeCell ref="A2:M2"/>
    <mergeCell ref="A1:M1"/>
    <mergeCell ref="K5:M6"/>
  </mergeCells>
  <phoneticPr fontId="2"/>
  <printOptions horizontalCentered="1" verticalCentered="1"/>
  <pageMargins left="0.39370078740157483" right="0.19685039370078741" top="0.98425196850393704" bottom="0.59055118110236227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3(1)イ</vt:lpstr>
      <vt:lpstr>'3(1)イ'!Print_Area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2022-01-19T07:43:32Z</cp:lastPrinted>
  <dcterms:created xsi:type="dcterms:W3CDTF">2022-01-13T08:25:14Z</dcterms:created>
  <dcterms:modified xsi:type="dcterms:W3CDTF">2024-01-25T04:20:17Z</dcterms:modified>
</cp:coreProperties>
</file>