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3集\03_原稿作成\Ⅱ 統一地方選挙（令和５年４月９日執行）\030_【R05統一】投票\060_(6)年齢別投票者数に関する調（市議）\"/>
    </mc:Choice>
  </mc:AlternateContent>
  <bookViews>
    <workbookView xWindow="0" yWindow="0" windowWidth="20490" windowHeight="7155"/>
  </bookViews>
  <sheets>
    <sheet name="3(6)イ" sheetId="1" r:id="rId1"/>
  </sheets>
  <definedNames>
    <definedName name="_xlnm.Print_Area" localSheetId="0">'3(6)イ'!$A$1:$L$291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9" i="1" l="1"/>
  <c r="J289" i="1"/>
  <c r="H289" i="1"/>
  <c r="G289" i="1"/>
  <c r="E289" i="1"/>
  <c r="D289" i="1"/>
  <c r="K288" i="1"/>
  <c r="H288" i="1"/>
  <c r="G288" i="1"/>
  <c r="J288" i="1" s="1"/>
  <c r="E288" i="1"/>
  <c r="D288" i="1"/>
  <c r="H287" i="1"/>
  <c r="K287" i="1" s="1"/>
  <c r="G287" i="1"/>
  <c r="E287" i="1"/>
  <c r="D287" i="1"/>
  <c r="J286" i="1"/>
  <c r="H286" i="1"/>
  <c r="G286" i="1"/>
  <c r="E286" i="1"/>
  <c r="D286" i="1"/>
  <c r="K285" i="1"/>
  <c r="J285" i="1"/>
  <c r="H285" i="1"/>
  <c r="G285" i="1"/>
  <c r="E285" i="1"/>
  <c r="D285" i="1"/>
  <c r="K284" i="1"/>
  <c r="H284" i="1"/>
  <c r="G284" i="1"/>
  <c r="J284" i="1" s="1"/>
  <c r="E284" i="1"/>
  <c r="D284" i="1"/>
  <c r="H283" i="1"/>
  <c r="K283" i="1" s="1"/>
  <c r="G283" i="1"/>
  <c r="E283" i="1"/>
  <c r="D283" i="1"/>
  <c r="J283" i="1" s="1"/>
  <c r="J282" i="1"/>
  <c r="H282" i="1"/>
  <c r="G282" i="1"/>
  <c r="E282" i="1"/>
  <c r="D282" i="1"/>
  <c r="K281" i="1"/>
  <c r="J281" i="1"/>
  <c r="H281" i="1"/>
  <c r="G281" i="1"/>
  <c r="E281" i="1"/>
  <c r="D281" i="1"/>
  <c r="K280" i="1"/>
  <c r="H280" i="1"/>
  <c r="G280" i="1"/>
  <c r="J280" i="1" s="1"/>
  <c r="E280" i="1"/>
  <c r="D280" i="1"/>
  <c r="H279" i="1"/>
  <c r="K279" i="1" s="1"/>
  <c r="G279" i="1"/>
  <c r="J279" i="1" s="1"/>
  <c r="E279" i="1"/>
  <c r="D279" i="1"/>
  <c r="J278" i="1"/>
  <c r="H278" i="1"/>
  <c r="K278" i="1" s="1"/>
  <c r="G278" i="1"/>
  <c r="E278" i="1"/>
  <c r="D278" i="1"/>
  <c r="K277" i="1"/>
  <c r="J277" i="1"/>
  <c r="H277" i="1"/>
  <c r="G277" i="1"/>
  <c r="E277" i="1"/>
  <c r="D277" i="1"/>
  <c r="K276" i="1"/>
  <c r="H276" i="1"/>
  <c r="G276" i="1"/>
  <c r="J276" i="1" s="1"/>
  <c r="E276" i="1"/>
  <c r="D276" i="1"/>
  <c r="H275" i="1"/>
  <c r="K275" i="1" s="1"/>
  <c r="G275" i="1"/>
  <c r="E275" i="1"/>
  <c r="D275" i="1"/>
  <c r="J275" i="1" s="1"/>
  <c r="J274" i="1"/>
  <c r="H274" i="1"/>
  <c r="K274" i="1" s="1"/>
  <c r="G274" i="1"/>
  <c r="E274" i="1"/>
  <c r="E290" i="1" s="1"/>
  <c r="D274" i="1"/>
  <c r="K273" i="1"/>
  <c r="J273" i="1"/>
  <c r="H273" i="1"/>
  <c r="G273" i="1"/>
  <c r="E273" i="1"/>
  <c r="D273" i="1"/>
  <c r="K272" i="1"/>
  <c r="H272" i="1"/>
  <c r="G272" i="1"/>
  <c r="E272" i="1"/>
  <c r="D272" i="1"/>
  <c r="H271" i="1"/>
  <c r="K271" i="1" s="1"/>
  <c r="G271" i="1"/>
  <c r="E271" i="1"/>
  <c r="D271" i="1"/>
  <c r="J271" i="1" s="1"/>
  <c r="K270" i="1"/>
  <c r="J270" i="1"/>
  <c r="I270" i="1"/>
  <c r="L270" i="1" s="1"/>
  <c r="F270" i="1"/>
  <c r="K269" i="1"/>
  <c r="J269" i="1"/>
  <c r="I269" i="1"/>
  <c r="L269" i="1" s="1"/>
  <c r="F269" i="1"/>
  <c r="K268" i="1"/>
  <c r="J268" i="1"/>
  <c r="I268" i="1"/>
  <c r="F268" i="1"/>
  <c r="L268" i="1" s="1"/>
  <c r="K267" i="1"/>
  <c r="J267" i="1"/>
  <c r="I267" i="1"/>
  <c r="F267" i="1"/>
  <c r="L267" i="1" s="1"/>
  <c r="K266" i="1"/>
  <c r="J266" i="1"/>
  <c r="I266" i="1"/>
  <c r="L266" i="1" s="1"/>
  <c r="F266" i="1"/>
  <c r="K265" i="1"/>
  <c r="J265" i="1"/>
  <c r="I265" i="1"/>
  <c r="F265" i="1"/>
  <c r="L265" i="1" s="1"/>
  <c r="K264" i="1"/>
  <c r="J264" i="1"/>
  <c r="I264" i="1"/>
  <c r="F264" i="1"/>
  <c r="L264" i="1" s="1"/>
  <c r="K263" i="1"/>
  <c r="J263" i="1"/>
  <c r="I263" i="1"/>
  <c r="F263" i="1"/>
  <c r="L263" i="1" s="1"/>
  <c r="K262" i="1"/>
  <c r="J262" i="1"/>
  <c r="I262" i="1"/>
  <c r="L262" i="1" s="1"/>
  <c r="F262" i="1"/>
  <c r="K261" i="1"/>
  <c r="J261" i="1"/>
  <c r="I261" i="1"/>
  <c r="F261" i="1"/>
  <c r="L261" i="1" s="1"/>
  <c r="K260" i="1"/>
  <c r="J260" i="1"/>
  <c r="I260" i="1"/>
  <c r="F260" i="1"/>
  <c r="L260" i="1" s="1"/>
  <c r="K259" i="1"/>
  <c r="J259" i="1"/>
  <c r="I259" i="1"/>
  <c r="F259" i="1"/>
  <c r="L259" i="1" s="1"/>
  <c r="K258" i="1"/>
  <c r="J258" i="1"/>
  <c r="I258" i="1"/>
  <c r="L258" i="1" s="1"/>
  <c r="F258" i="1"/>
  <c r="K257" i="1"/>
  <c r="J257" i="1"/>
  <c r="I257" i="1"/>
  <c r="F257" i="1"/>
  <c r="L257" i="1" s="1"/>
  <c r="K256" i="1"/>
  <c r="J256" i="1"/>
  <c r="I256" i="1"/>
  <c r="F256" i="1"/>
  <c r="L256" i="1" s="1"/>
  <c r="K255" i="1"/>
  <c r="J255" i="1"/>
  <c r="I255" i="1"/>
  <c r="F255" i="1"/>
  <c r="L255" i="1" s="1"/>
  <c r="K254" i="1"/>
  <c r="J254" i="1"/>
  <c r="I254" i="1"/>
  <c r="L254" i="1" s="1"/>
  <c r="F254" i="1"/>
  <c r="K253" i="1"/>
  <c r="J253" i="1"/>
  <c r="I253" i="1"/>
  <c r="F253" i="1"/>
  <c r="K252" i="1"/>
  <c r="H252" i="1"/>
  <c r="G252" i="1"/>
  <c r="J252" i="1" s="1"/>
  <c r="E252" i="1"/>
  <c r="D252" i="1"/>
  <c r="K251" i="1"/>
  <c r="J251" i="1"/>
  <c r="I251" i="1"/>
  <c r="F251" i="1"/>
  <c r="L251" i="1" s="1"/>
  <c r="K250" i="1"/>
  <c r="J250" i="1"/>
  <c r="I250" i="1"/>
  <c r="L250" i="1" s="1"/>
  <c r="F250" i="1"/>
  <c r="K249" i="1"/>
  <c r="J249" i="1"/>
  <c r="I249" i="1"/>
  <c r="F249" i="1"/>
  <c r="L249" i="1" s="1"/>
  <c r="K248" i="1"/>
  <c r="J248" i="1"/>
  <c r="I248" i="1"/>
  <c r="F248" i="1"/>
  <c r="L248" i="1" s="1"/>
  <c r="K247" i="1"/>
  <c r="J247" i="1"/>
  <c r="I247" i="1"/>
  <c r="F247" i="1"/>
  <c r="L247" i="1" s="1"/>
  <c r="K246" i="1"/>
  <c r="J246" i="1"/>
  <c r="I246" i="1"/>
  <c r="L246" i="1" s="1"/>
  <c r="F246" i="1"/>
  <c r="K245" i="1"/>
  <c r="J245" i="1"/>
  <c r="I245" i="1"/>
  <c r="F245" i="1"/>
  <c r="L245" i="1" s="1"/>
  <c r="K244" i="1"/>
  <c r="J244" i="1"/>
  <c r="I244" i="1"/>
  <c r="F244" i="1"/>
  <c r="L244" i="1" s="1"/>
  <c r="K243" i="1"/>
  <c r="J243" i="1"/>
  <c r="I243" i="1"/>
  <c r="F243" i="1"/>
  <c r="L243" i="1" s="1"/>
  <c r="K242" i="1"/>
  <c r="J242" i="1"/>
  <c r="I242" i="1"/>
  <c r="L242" i="1" s="1"/>
  <c r="F242" i="1"/>
  <c r="K241" i="1"/>
  <c r="J241" i="1"/>
  <c r="I241" i="1"/>
  <c r="F241" i="1"/>
  <c r="L241" i="1" s="1"/>
  <c r="K240" i="1"/>
  <c r="J240" i="1"/>
  <c r="I240" i="1"/>
  <c r="F240" i="1"/>
  <c r="L240" i="1" s="1"/>
  <c r="K239" i="1"/>
  <c r="J239" i="1"/>
  <c r="I239" i="1"/>
  <c r="F239" i="1"/>
  <c r="L239" i="1" s="1"/>
  <c r="K238" i="1"/>
  <c r="J238" i="1"/>
  <c r="I238" i="1"/>
  <c r="L238" i="1" s="1"/>
  <c r="F238" i="1"/>
  <c r="K237" i="1"/>
  <c r="J237" i="1"/>
  <c r="I237" i="1"/>
  <c r="F237" i="1"/>
  <c r="L237" i="1" s="1"/>
  <c r="K236" i="1"/>
  <c r="J236" i="1"/>
  <c r="I236" i="1"/>
  <c r="F236" i="1"/>
  <c r="L236" i="1" s="1"/>
  <c r="K235" i="1"/>
  <c r="J235" i="1"/>
  <c r="I235" i="1"/>
  <c r="F235" i="1"/>
  <c r="L235" i="1" s="1"/>
  <c r="K234" i="1"/>
  <c r="J234" i="1"/>
  <c r="I234" i="1"/>
  <c r="F234" i="1"/>
  <c r="K233" i="1"/>
  <c r="J233" i="1"/>
  <c r="H233" i="1"/>
  <c r="G233" i="1"/>
  <c r="E233" i="1"/>
  <c r="D233" i="1"/>
  <c r="K232" i="1"/>
  <c r="J232" i="1"/>
  <c r="I232" i="1"/>
  <c r="F232" i="1"/>
  <c r="L232" i="1" s="1"/>
  <c r="K231" i="1"/>
  <c r="J231" i="1"/>
  <c r="I231" i="1"/>
  <c r="F231" i="1"/>
  <c r="L231" i="1" s="1"/>
  <c r="K230" i="1"/>
  <c r="J230" i="1"/>
  <c r="I230" i="1"/>
  <c r="L230" i="1" s="1"/>
  <c r="F230" i="1"/>
  <c r="K229" i="1"/>
  <c r="J229" i="1"/>
  <c r="I229" i="1"/>
  <c r="F229" i="1"/>
  <c r="L229" i="1" s="1"/>
  <c r="K228" i="1"/>
  <c r="J228" i="1"/>
  <c r="I228" i="1"/>
  <c r="F228" i="1"/>
  <c r="L228" i="1" s="1"/>
  <c r="K227" i="1"/>
  <c r="J227" i="1"/>
  <c r="I227" i="1"/>
  <c r="F227" i="1"/>
  <c r="L227" i="1" s="1"/>
  <c r="K226" i="1"/>
  <c r="J226" i="1"/>
  <c r="I226" i="1"/>
  <c r="L226" i="1" s="1"/>
  <c r="F226" i="1"/>
  <c r="K225" i="1"/>
  <c r="J225" i="1"/>
  <c r="I225" i="1"/>
  <c r="F225" i="1"/>
  <c r="L225" i="1" s="1"/>
  <c r="K224" i="1"/>
  <c r="J224" i="1"/>
  <c r="I224" i="1"/>
  <c r="F224" i="1"/>
  <c r="L224" i="1" s="1"/>
  <c r="K223" i="1"/>
  <c r="J223" i="1"/>
  <c r="I223" i="1"/>
  <c r="F223" i="1"/>
  <c r="L223" i="1" s="1"/>
  <c r="K222" i="1"/>
  <c r="J222" i="1"/>
  <c r="I222" i="1"/>
  <c r="L222" i="1" s="1"/>
  <c r="F222" i="1"/>
  <c r="K221" i="1"/>
  <c r="J221" i="1"/>
  <c r="I221" i="1"/>
  <c r="F221" i="1"/>
  <c r="L221" i="1" s="1"/>
  <c r="K220" i="1"/>
  <c r="J220" i="1"/>
  <c r="I220" i="1"/>
  <c r="F220" i="1"/>
  <c r="L220" i="1" s="1"/>
  <c r="K219" i="1"/>
  <c r="J219" i="1"/>
  <c r="I219" i="1"/>
  <c r="F219" i="1"/>
  <c r="L219" i="1" s="1"/>
  <c r="K218" i="1"/>
  <c r="J218" i="1"/>
  <c r="I218" i="1"/>
  <c r="L218" i="1" s="1"/>
  <c r="F218" i="1"/>
  <c r="K217" i="1"/>
  <c r="J217" i="1"/>
  <c r="I217" i="1"/>
  <c r="F217" i="1"/>
  <c r="L217" i="1" s="1"/>
  <c r="K216" i="1"/>
  <c r="J216" i="1"/>
  <c r="I216" i="1"/>
  <c r="F216" i="1"/>
  <c r="L216" i="1" s="1"/>
  <c r="K215" i="1"/>
  <c r="J215" i="1"/>
  <c r="I215" i="1"/>
  <c r="I233" i="1" s="1"/>
  <c r="F215" i="1"/>
  <c r="L215" i="1" s="1"/>
  <c r="J214" i="1"/>
  <c r="H214" i="1"/>
  <c r="G214" i="1"/>
  <c r="E214" i="1"/>
  <c r="K214" i="1" s="1"/>
  <c r="D214" i="1"/>
  <c r="K213" i="1"/>
  <c r="J213" i="1"/>
  <c r="I213" i="1"/>
  <c r="F213" i="1"/>
  <c r="L213" i="1" s="1"/>
  <c r="K212" i="1"/>
  <c r="J212" i="1"/>
  <c r="I212" i="1"/>
  <c r="F212" i="1"/>
  <c r="L212" i="1" s="1"/>
  <c r="K211" i="1"/>
  <c r="J211" i="1"/>
  <c r="I211" i="1"/>
  <c r="F211" i="1"/>
  <c r="L211" i="1" s="1"/>
  <c r="K210" i="1"/>
  <c r="J210" i="1"/>
  <c r="I210" i="1"/>
  <c r="L210" i="1" s="1"/>
  <c r="F210" i="1"/>
  <c r="K209" i="1"/>
  <c r="J209" i="1"/>
  <c r="I209" i="1"/>
  <c r="F209" i="1"/>
  <c r="L209" i="1" s="1"/>
  <c r="K208" i="1"/>
  <c r="J208" i="1"/>
  <c r="I208" i="1"/>
  <c r="F208" i="1"/>
  <c r="L208" i="1" s="1"/>
  <c r="K207" i="1"/>
  <c r="J207" i="1"/>
  <c r="I207" i="1"/>
  <c r="F207" i="1"/>
  <c r="L207" i="1" s="1"/>
  <c r="K206" i="1"/>
  <c r="J206" i="1"/>
  <c r="I206" i="1"/>
  <c r="L206" i="1" s="1"/>
  <c r="F206" i="1"/>
  <c r="K205" i="1"/>
  <c r="J205" i="1"/>
  <c r="I205" i="1"/>
  <c r="F205" i="1"/>
  <c r="L205" i="1" s="1"/>
  <c r="K204" i="1"/>
  <c r="J204" i="1"/>
  <c r="I204" i="1"/>
  <c r="F204" i="1"/>
  <c r="L204" i="1" s="1"/>
  <c r="K203" i="1"/>
  <c r="J203" i="1"/>
  <c r="I203" i="1"/>
  <c r="F203" i="1"/>
  <c r="L203" i="1" s="1"/>
  <c r="K202" i="1"/>
  <c r="J202" i="1"/>
  <c r="I202" i="1"/>
  <c r="L202" i="1" s="1"/>
  <c r="F202" i="1"/>
  <c r="K201" i="1"/>
  <c r="J201" i="1"/>
  <c r="I201" i="1"/>
  <c r="F201" i="1"/>
  <c r="L201" i="1" s="1"/>
  <c r="K200" i="1"/>
  <c r="J200" i="1"/>
  <c r="I200" i="1"/>
  <c r="F200" i="1"/>
  <c r="L200" i="1" s="1"/>
  <c r="K199" i="1"/>
  <c r="J199" i="1"/>
  <c r="I199" i="1"/>
  <c r="F199" i="1"/>
  <c r="L199" i="1" s="1"/>
  <c r="K198" i="1"/>
  <c r="J198" i="1"/>
  <c r="I198" i="1"/>
  <c r="L198" i="1" s="1"/>
  <c r="F198" i="1"/>
  <c r="K197" i="1"/>
  <c r="J197" i="1"/>
  <c r="I197" i="1"/>
  <c r="F197" i="1"/>
  <c r="L197" i="1" s="1"/>
  <c r="K196" i="1"/>
  <c r="J196" i="1"/>
  <c r="I196" i="1"/>
  <c r="F196" i="1"/>
  <c r="H195" i="1"/>
  <c r="K195" i="1" s="1"/>
  <c r="G195" i="1"/>
  <c r="E195" i="1"/>
  <c r="D195" i="1"/>
  <c r="J195" i="1" s="1"/>
  <c r="K194" i="1"/>
  <c r="J194" i="1"/>
  <c r="I194" i="1"/>
  <c r="L194" i="1" s="1"/>
  <c r="F194" i="1"/>
  <c r="K193" i="1"/>
  <c r="J193" i="1"/>
  <c r="I193" i="1"/>
  <c r="F193" i="1"/>
  <c r="L193" i="1" s="1"/>
  <c r="K192" i="1"/>
  <c r="J192" i="1"/>
  <c r="I192" i="1"/>
  <c r="F192" i="1"/>
  <c r="L192" i="1" s="1"/>
  <c r="K191" i="1"/>
  <c r="J191" i="1"/>
  <c r="I191" i="1"/>
  <c r="F191" i="1"/>
  <c r="L191" i="1" s="1"/>
  <c r="K190" i="1"/>
  <c r="J190" i="1"/>
  <c r="I190" i="1"/>
  <c r="L190" i="1" s="1"/>
  <c r="F190" i="1"/>
  <c r="K189" i="1"/>
  <c r="J189" i="1"/>
  <c r="I189" i="1"/>
  <c r="F189" i="1"/>
  <c r="L189" i="1" s="1"/>
  <c r="K188" i="1"/>
  <c r="J188" i="1"/>
  <c r="I188" i="1"/>
  <c r="F188" i="1"/>
  <c r="L188" i="1" s="1"/>
  <c r="K187" i="1"/>
  <c r="J187" i="1"/>
  <c r="I187" i="1"/>
  <c r="F187" i="1"/>
  <c r="L187" i="1" s="1"/>
  <c r="K186" i="1"/>
  <c r="J186" i="1"/>
  <c r="I186" i="1"/>
  <c r="L186" i="1" s="1"/>
  <c r="F186" i="1"/>
  <c r="K185" i="1"/>
  <c r="J185" i="1"/>
  <c r="I185" i="1"/>
  <c r="F185" i="1"/>
  <c r="L185" i="1" s="1"/>
  <c r="K184" i="1"/>
  <c r="J184" i="1"/>
  <c r="I184" i="1"/>
  <c r="F184" i="1"/>
  <c r="L184" i="1" s="1"/>
  <c r="K183" i="1"/>
  <c r="J183" i="1"/>
  <c r="I183" i="1"/>
  <c r="F183" i="1"/>
  <c r="L183" i="1" s="1"/>
  <c r="K182" i="1"/>
  <c r="J182" i="1"/>
  <c r="I182" i="1"/>
  <c r="L182" i="1" s="1"/>
  <c r="F182" i="1"/>
  <c r="K181" i="1"/>
  <c r="J181" i="1"/>
  <c r="I181" i="1"/>
  <c r="F181" i="1"/>
  <c r="L181" i="1" s="1"/>
  <c r="K180" i="1"/>
  <c r="J180" i="1"/>
  <c r="I180" i="1"/>
  <c r="F180" i="1"/>
  <c r="L180" i="1" s="1"/>
  <c r="K179" i="1"/>
  <c r="J179" i="1"/>
  <c r="I179" i="1"/>
  <c r="F179" i="1"/>
  <c r="L179" i="1" s="1"/>
  <c r="K178" i="1"/>
  <c r="J178" i="1"/>
  <c r="I178" i="1"/>
  <c r="F178" i="1"/>
  <c r="K177" i="1"/>
  <c r="J177" i="1"/>
  <c r="I177" i="1"/>
  <c r="F177" i="1"/>
  <c r="K176" i="1"/>
  <c r="H176" i="1"/>
  <c r="G176" i="1"/>
  <c r="J176" i="1" s="1"/>
  <c r="E176" i="1"/>
  <c r="D176" i="1"/>
  <c r="K175" i="1"/>
  <c r="J175" i="1"/>
  <c r="I175" i="1"/>
  <c r="F175" i="1"/>
  <c r="L175" i="1" s="1"/>
  <c r="K174" i="1"/>
  <c r="J174" i="1"/>
  <c r="I174" i="1"/>
  <c r="L174" i="1" s="1"/>
  <c r="F174" i="1"/>
  <c r="K173" i="1"/>
  <c r="J173" i="1"/>
  <c r="I173" i="1"/>
  <c r="F173" i="1"/>
  <c r="L173" i="1" s="1"/>
  <c r="K172" i="1"/>
  <c r="J172" i="1"/>
  <c r="I172" i="1"/>
  <c r="F172" i="1"/>
  <c r="L172" i="1" s="1"/>
  <c r="K171" i="1"/>
  <c r="J171" i="1"/>
  <c r="I171" i="1"/>
  <c r="F171" i="1"/>
  <c r="L171" i="1" s="1"/>
  <c r="K170" i="1"/>
  <c r="J170" i="1"/>
  <c r="I170" i="1"/>
  <c r="L170" i="1" s="1"/>
  <c r="F170" i="1"/>
  <c r="K169" i="1"/>
  <c r="J169" i="1"/>
  <c r="I169" i="1"/>
  <c r="F169" i="1"/>
  <c r="L169" i="1" s="1"/>
  <c r="K168" i="1"/>
  <c r="J168" i="1"/>
  <c r="I168" i="1"/>
  <c r="F168" i="1"/>
  <c r="L168" i="1" s="1"/>
  <c r="K167" i="1"/>
  <c r="J167" i="1"/>
  <c r="I167" i="1"/>
  <c r="F167" i="1"/>
  <c r="L167" i="1" s="1"/>
  <c r="K166" i="1"/>
  <c r="J166" i="1"/>
  <c r="I166" i="1"/>
  <c r="L166" i="1" s="1"/>
  <c r="F166" i="1"/>
  <c r="K165" i="1"/>
  <c r="J165" i="1"/>
  <c r="I165" i="1"/>
  <c r="F165" i="1"/>
  <c r="L165" i="1" s="1"/>
  <c r="K164" i="1"/>
  <c r="J164" i="1"/>
  <c r="I164" i="1"/>
  <c r="F164" i="1"/>
  <c r="L164" i="1" s="1"/>
  <c r="K163" i="1"/>
  <c r="J163" i="1"/>
  <c r="I163" i="1"/>
  <c r="F163" i="1"/>
  <c r="L163" i="1" s="1"/>
  <c r="K162" i="1"/>
  <c r="J162" i="1"/>
  <c r="I162" i="1"/>
  <c r="L162" i="1" s="1"/>
  <c r="F162" i="1"/>
  <c r="K161" i="1"/>
  <c r="J161" i="1"/>
  <c r="I161" i="1"/>
  <c r="F161" i="1"/>
  <c r="L161" i="1" s="1"/>
  <c r="K160" i="1"/>
  <c r="J160" i="1"/>
  <c r="I160" i="1"/>
  <c r="F160" i="1"/>
  <c r="L160" i="1" s="1"/>
  <c r="K159" i="1"/>
  <c r="J159" i="1"/>
  <c r="I159" i="1"/>
  <c r="F159" i="1"/>
  <c r="L159" i="1" s="1"/>
  <c r="K158" i="1"/>
  <c r="J158" i="1"/>
  <c r="I158" i="1"/>
  <c r="F158" i="1"/>
  <c r="K157" i="1"/>
  <c r="J157" i="1"/>
  <c r="H157" i="1"/>
  <c r="G157" i="1"/>
  <c r="E157" i="1"/>
  <c r="D157" i="1"/>
  <c r="K156" i="1"/>
  <c r="J156" i="1"/>
  <c r="I156" i="1"/>
  <c r="F156" i="1"/>
  <c r="L156" i="1" s="1"/>
  <c r="K155" i="1"/>
  <c r="J155" i="1"/>
  <c r="I155" i="1"/>
  <c r="F155" i="1"/>
  <c r="L155" i="1" s="1"/>
  <c r="K154" i="1"/>
  <c r="J154" i="1"/>
  <c r="I154" i="1"/>
  <c r="L154" i="1" s="1"/>
  <c r="F154" i="1"/>
  <c r="K153" i="1"/>
  <c r="J153" i="1"/>
  <c r="I153" i="1"/>
  <c r="F153" i="1"/>
  <c r="L153" i="1" s="1"/>
  <c r="K152" i="1"/>
  <c r="J152" i="1"/>
  <c r="I152" i="1"/>
  <c r="F152" i="1"/>
  <c r="L152" i="1" s="1"/>
  <c r="K151" i="1"/>
  <c r="J151" i="1"/>
  <c r="I151" i="1"/>
  <c r="F151" i="1"/>
  <c r="L151" i="1" s="1"/>
  <c r="K150" i="1"/>
  <c r="J150" i="1"/>
  <c r="I150" i="1"/>
  <c r="L150" i="1" s="1"/>
  <c r="F150" i="1"/>
  <c r="K149" i="1"/>
  <c r="J149" i="1"/>
  <c r="I149" i="1"/>
  <c r="F149" i="1"/>
  <c r="L149" i="1" s="1"/>
  <c r="K148" i="1"/>
  <c r="J148" i="1"/>
  <c r="I148" i="1"/>
  <c r="F148" i="1"/>
  <c r="L148" i="1" s="1"/>
  <c r="K147" i="1"/>
  <c r="J147" i="1"/>
  <c r="I147" i="1"/>
  <c r="F147" i="1"/>
  <c r="F157" i="1" s="1"/>
  <c r="K146" i="1"/>
  <c r="J146" i="1"/>
  <c r="I146" i="1"/>
  <c r="L146" i="1" s="1"/>
  <c r="F146" i="1"/>
  <c r="K145" i="1"/>
  <c r="J145" i="1"/>
  <c r="I145" i="1"/>
  <c r="F145" i="1"/>
  <c r="L145" i="1" s="1"/>
  <c r="K144" i="1"/>
  <c r="J144" i="1"/>
  <c r="I144" i="1"/>
  <c r="F144" i="1"/>
  <c r="L144" i="1" s="1"/>
  <c r="K143" i="1"/>
  <c r="J143" i="1"/>
  <c r="I143" i="1"/>
  <c r="F143" i="1"/>
  <c r="L143" i="1" s="1"/>
  <c r="K142" i="1"/>
  <c r="J142" i="1"/>
  <c r="I142" i="1"/>
  <c r="L142" i="1" s="1"/>
  <c r="F142" i="1"/>
  <c r="K141" i="1"/>
  <c r="J141" i="1"/>
  <c r="I141" i="1"/>
  <c r="F141" i="1"/>
  <c r="L141" i="1" s="1"/>
  <c r="K140" i="1"/>
  <c r="J140" i="1"/>
  <c r="I140" i="1"/>
  <c r="F140" i="1"/>
  <c r="L140" i="1" s="1"/>
  <c r="K139" i="1"/>
  <c r="J139" i="1"/>
  <c r="I139" i="1"/>
  <c r="F139" i="1"/>
  <c r="L139" i="1" s="1"/>
  <c r="J138" i="1"/>
  <c r="I138" i="1"/>
  <c r="H138" i="1"/>
  <c r="G138" i="1"/>
  <c r="E138" i="1"/>
  <c r="K138" i="1" s="1"/>
  <c r="D138" i="1"/>
  <c r="K137" i="1"/>
  <c r="J137" i="1"/>
  <c r="I137" i="1"/>
  <c r="F137" i="1"/>
  <c r="L137" i="1" s="1"/>
  <c r="K136" i="1"/>
  <c r="J136" i="1"/>
  <c r="I136" i="1"/>
  <c r="F136" i="1"/>
  <c r="L136" i="1" s="1"/>
  <c r="K135" i="1"/>
  <c r="J135" i="1"/>
  <c r="I135" i="1"/>
  <c r="F135" i="1"/>
  <c r="L135" i="1" s="1"/>
  <c r="K134" i="1"/>
  <c r="J134" i="1"/>
  <c r="I134" i="1"/>
  <c r="L134" i="1" s="1"/>
  <c r="F134" i="1"/>
  <c r="K133" i="1"/>
  <c r="J133" i="1"/>
  <c r="I133" i="1"/>
  <c r="F133" i="1"/>
  <c r="L133" i="1" s="1"/>
  <c r="K132" i="1"/>
  <c r="J132" i="1"/>
  <c r="I132" i="1"/>
  <c r="F132" i="1"/>
  <c r="L132" i="1" s="1"/>
  <c r="K131" i="1"/>
  <c r="J131" i="1"/>
  <c r="I131" i="1"/>
  <c r="F131" i="1"/>
  <c r="L131" i="1" s="1"/>
  <c r="K130" i="1"/>
  <c r="J130" i="1"/>
  <c r="I130" i="1"/>
  <c r="L130" i="1" s="1"/>
  <c r="F130" i="1"/>
  <c r="K129" i="1"/>
  <c r="J129" i="1"/>
  <c r="I129" i="1"/>
  <c r="F129" i="1"/>
  <c r="L129" i="1" s="1"/>
  <c r="K128" i="1"/>
  <c r="J128" i="1"/>
  <c r="I128" i="1"/>
  <c r="F128" i="1"/>
  <c r="L128" i="1" s="1"/>
  <c r="K127" i="1"/>
  <c r="J127" i="1"/>
  <c r="I127" i="1"/>
  <c r="F127" i="1"/>
  <c r="L127" i="1" s="1"/>
  <c r="K126" i="1"/>
  <c r="J126" i="1"/>
  <c r="I126" i="1"/>
  <c r="L126" i="1" s="1"/>
  <c r="F126" i="1"/>
  <c r="K125" i="1"/>
  <c r="J125" i="1"/>
  <c r="I125" i="1"/>
  <c r="F125" i="1"/>
  <c r="L125" i="1" s="1"/>
  <c r="K124" i="1"/>
  <c r="J124" i="1"/>
  <c r="I124" i="1"/>
  <c r="F124" i="1"/>
  <c r="L124" i="1" s="1"/>
  <c r="K123" i="1"/>
  <c r="J123" i="1"/>
  <c r="I123" i="1"/>
  <c r="F123" i="1"/>
  <c r="L123" i="1" s="1"/>
  <c r="K122" i="1"/>
  <c r="J122" i="1"/>
  <c r="I122" i="1"/>
  <c r="L122" i="1" s="1"/>
  <c r="F122" i="1"/>
  <c r="K121" i="1"/>
  <c r="J121" i="1"/>
  <c r="I121" i="1"/>
  <c r="F121" i="1"/>
  <c r="L121" i="1" s="1"/>
  <c r="K120" i="1"/>
  <c r="J120" i="1"/>
  <c r="I120" i="1"/>
  <c r="F120" i="1"/>
  <c r="H119" i="1"/>
  <c r="K119" i="1" s="1"/>
  <c r="G119" i="1"/>
  <c r="E119" i="1"/>
  <c r="D119" i="1"/>
  <c r="J119" i="1" s="1"/>
  <c r="K118" i="1"/>
  <c r="J118" i="1"/>
  <c r="I118" i="1"/>
  <c r="L118" i="1" s="1"/>
  <c r="F118" i="1"/>
  <c r="K117" i="1"/>
  <c r="J117" i="1"/>
  <c r="I117" i="1"/>
  <c r="F117" i="1"/>
  <c r="L117" i="1" s="1"/>
  <c r="K116" i="1"/>
  <c r="J116" i="1"/>
  <c r="I116" i="1"/>
  <c r="F116" i="1"/>
  <c r="L116" i="1" s="1"/>
  <c r="K115" i="1"/>
  <c r="J115" i="1"/>
  <c r="I115" i="1"/>
  <c r="L115" i="1" s="1"/>
  <c r="F115" i="1"/>
  <c r="K114" i="1"/>
  <c r="J114" i="1"/>
  <c r="I114" i="1"/>
  <c r="L114" i="1" s="1"/>
  <c r="F114" i="1"/>
  <c r="K113" i="1"/>
  <c r="J113" i="1"/>
  <c r="I113" i="1"/>
  <c r="F113" i="1"/>
  <c r="L113" i="1" s="1"/>
  <c r="K112" i="1"/>
  <c r="J112" i="1"/>
  <c r="I112" i="1"/>
  <c r="F112" i="1"/>
  <c r="L112" i="1" s="1"/>
  <c r="K111" i="1"/>
  <c r="J111" i="1"/>
  <c r="I111" i="1"/>
  <c r="F111" i="1"/>
  <c r="L111" i="1" s="1"/>
  <c r="K110" i="1"/>
  <c r="J110" i="1"/>
  <c r="I110" i="1"/>
  <c r="L110" i="1" s="1"/>
  <c r="F110" i="1"/>
  <c r="K109" i="1"/>
  <c r="J109" i="1"/>
  <c r="I109" i="1"/>
  <c r="F109" i="1"/>
  <c r="L109" i="1" s="1"/>
  <c r="L108" i="1"/>
  <c r="K108" i="1"/>
  <c r="J108" i="1"/>
  <c r="I108" i="1"/>
  <c r="F108" i="1"/>
  <c r="K107" i="1"/>
  <c r="J107" i="1"/>
  <c r="I107" i="1"/>
  <c r="L107" i="1" s="1"/>
  <c r="F107" i="1"/>
  <c r="K106" i="1"/>
  <c r="J106" i="1"/>
  <c r="I106" i="1"/>
  <c r="L106" i="1" s="1"/>
  <c r="F106" i="1"/>
  <c r="K105" i="1"/>
  <c r="J105" i="1"/>
  <c r="I105" i="1"/>
  <c r="F105" i="1"/>
  <c r="L105" i="1" s="1"/>
  <c r="K104" i="1"/>
  <c r="J104" i="1"/>
  <c r="I104" i="1"/>
  <c r="F104" i="1"/>
  <c r="L104" i="1" s="1"/>
  <c r="K103" i="1"/>
  <c r="J103" i="1"/>
  <c r="I103" i="1"/>
  <c r="F103" i="1"/>
  <c r="L103" i="1" s="1"/>
  <c r="K102" i="1"/>
  <c r="J102" i="1"/>
  <c r="I102" i="1"/>
  <c r="L102" i="1" s="1"/>
  <c r="F102" i="1"/>
  <c r="K101" i="1"/>
  <c r="J101" i="1"/>
  <c r="I101" i="1"/>
  <c r="F101" i="1"/>
  <c r="H100" i="1"/>
  <c r="K100" i="1" s="1"/>
  <c r="G100" i="1"/>
  <c r="J100" i="1" s="1"/>
  <c r="E100" i="1"/>
  <c r="D100" i="1"/>
  <c r="L99" i="1"/>
  <c r="K99" i="1"/>
  <c r="J99" i="1"/>
  <c r="I99" i="1"/>
  <c r="F99" i="1"/>
  <c r="K98" i="1"/>
  <c r="J98" i="1"/>
  <c r="I98" i="1"/>
  <c r="L98" i="1" s="1"/>
  <c r="F98" i="1"/>
  <c r="K97" i="1"/>
  <c r="J97" i="1"/>
  <c r="I97" i="1"/>
  <c r="F97" i="1"/>
  <c r="L97" i="1" s="1"/>
  <c r="K96" i="1"/>
  <c r="J96" i="1"/>
  <c r="I96" i="1"/>
  <c r="L96" i="1" s="1"/>
  <c r="F96" i="1"/>
  <c r="K95" i="1"/>
  <c r="J95" i="1"/>
  <c r="I95" i="1"/>
  <c r="F95" i="1"/>
  <c r="L95" i="1" s="1"/>
  <c r="K94" i="1"/>
  <c r="J94" i="1"/>
  <c r="I94" i="1"/>
  <c r="L94" i="1" s="1"/>
  <c r="F94" i="1"/>
  <c r="K93" i="1"/>
  <c r="J93" i="1"/>
  <c r="I93" i="1"/>
  <c r="F93" i="1"/>
  <c r="L93" i="1" s="1"/>
  <c r="K92" i="1"/>
  <c r="J92" i="1"/>
  <c r="I92" i="1"/>
  <c r="F92" i="1"/>
  <c r="L92" i="1" s="1"/>
  <c r="K91" i="1"/>
  <c r="J91" i="1"/>
  <c r="I91" i="1"/>
  <c r="L91" i="1" s="1"/>
  <c r="F91" i="1"/>
  <c r="K90" i="1"/>
  <c r="J90" i="1"/>
  <c r="I90" i="1"/>
  <c r="L90" i="1" s="1"/>
  <c r="F90" i="1"/>
  <c r="K89" i="1"/>
  <c r="J89" i="1"/>
  <c r="I89" i="1"/>
  <c r="F89" i="1"/>
  <c r="L89" i="1" s="1"/>
  <c r="K88" i="1"/>
  <c r="J88" i="1"/>
  <c r="I88" i="1"/>
  <c r="F88" i="1"/>
  <c r="L88" i="1" s="1"/>
  <c r="K87" i="1"/>
  <c r="J87" i="1"/>
  <c r="I87" i="1"/>
  <c r="F87" i="1"/>
  <c r="L87" i="1" s="1"/>
  <c r="K86" i="1"/>
  <c r="J86" i="1"/>
  <c r="I86" i="1"/>
  <c r="L86" i="1" s="1"/>
  <c r="F86" i="1"/>
  <c r="K85" i="1"/>
  <c r="J85" i="1"/>
  <c r="I85" i="1"/>
  <c r="F85" i="1"/>
  <c r="L85" i="1" s="1"/>
  <c r="K84" i="1"/>
  <c r="J84" i="1"/>
  <c r="I84" i="1"/>
  <c r="L84" i="1" s="1"/>
  <c r="F84" i="1"/>
  <c r="K83" i="1"/>
  <c r="J83" i="1"/>
  <c r="I83" i="1"/>
  <c r="F83" i="1"/>
  <c r="L83" i="1" s="1"/>
  <c r="K82" i="1"/>
  <c r="J82" i="1"/>
  <c r="I82" i="1"/>
  <c r="F82" i="1"/>
  <c r="H81" i="1"/>
  <c r="K81" i="1" s="1"/>
  <c r="G81" i="1"/>
  <c r="J81" i="1" s="1"/>
  <c r="E81" i="1"/>
  <c r="D81" i="1"/>
  <c r="K80" i="1"/>
  <c r="J80" i="1"/>
  <c r="I80" i="1"/>
  <c r="L80" i="1" s="1"/>
  <c r="F80" i="1"/>
  <c r="K79" i="1"/>
  <c r="J79" i="1"/>
  <c r="I79" i="1"/>
  <c r="L79" i="1" s="1"/>
  <c r="F79" i="1"/>
  <c r="K78" i="1"/>
  <c r="J78" i="1"/>
  <c r="I78" i="1"/>
  <c r="F78" i="1"/>
  <c r="L78" i="1" s="1"/>
  <c r="K77" i="1"/>
  <c r="J77" i="1"/>
  <c r="I77" i="1"/>
  <c r="F77" i="1"/>
  <c r="L77" i="1" s="1"/>
  <c r="K76" i="1"/>
  <c r="J76" i="1"/>
  <c r="I76" i="1"/>
  <c r="L76" i="1" s="1"/>
  <c r="F76" i="1"/>
  <c r="K75" i="1"/>
  <c r="J75" i="1"/>
  <c r="I75" i="1"/>
  <c r="L75" i="1" s="1"/>
  <c r="F75" i="1"/>
  <c r="K74" i="1"/>
  <c r="J74" i="1"/>
  <c r="I74" i="1"/>
  <c r="F74" i="1"/>
  <c r="L74" i="1" s="1"/>
  <c r="K73" i="1"/>
  <c r="J73" i="1"/>
  <c r="I73" i="1"/>
  <c r="F73" i="1"/>
  <c r="L73" i="1" s="1"/>
  <c r="K72" i="1"/>
  <c r="J72" i="1"/>
  <c r="I72" i="1"/>
  <c r="L72" i="1" s="1"/>
  <c r="F72" i="1"/>
  <c r="K71" i="1"/>
  <c r="J71" i="1"/>
  <c r="I71" i="1"/>
  <c r="L71" i="1" s="1"/>
  <c r="F71" i="1"/>
  <c r="K70" i="1"/>
  <c r="J70" i="1"/>
  <c r="I70" i="1"/>
  <c r="F70" i="1"/>
  <c r="L70" i="1" s="1"/>
  <c r="K69" i="1"/>
  <c r="J69" i="1"/>
  <c r="I69" i="1"/>
  <c r="F69" i="1"/>
  <c r="L69" i="1" s="1"/>
  <c r="K68" i="1"/>
  <c r="J68" i="1"/>
  <c r="I68" i="1"/>
  <c r="L68" i="1" s="1"/>
  <c r="F68" i="1"/>
  <c r="K67" i="1"/>
  <c r="J67" i="1"/>
  <c r="I67" i="1"/>
  <c r="L67" i="1" s="1"/>
  <c r="F67" i="1"/>
  <c r="K66" i="1"/>
  <c r="J66" i="1"/>
  <c r="I66" i="1"/>
  <c r="F66" i="1"/>
  <c r="L66" i="1" s="1"/>
  <c r="K65" i="1"/>
  <c r="J65" i="1"/>
  <c r="I65" i="1"/>
  <c r="F65" i="1"/>
  <c r="L65" i="1" s="1"/>
  <c r="K64" i="1"/>
  <c r="J64" i="1"/>
  <c r="I64" i="1"/>
  <c r="L64" i="1" s="1"/>
  <c r="F64" i="1"/>
  <c r="K63" i="1"/>
  <c r="J63" i="1"/>
  <c r="I63" i="1"/>
  <c r="L63" i="1" s="1"/>
  <c r="F63" i="1"/>
  <c r="F81" i="1" s="1"/>
  <c r="K62" i="1"/>
  <c r="H62" i="1"/>
  <c r="G62" i="1"/>
  <c r="J62" i="1" s="1"/>
  <c r="E62" i="1"/>
  <c r="D62" i="1"/>
  <c r="K61" i="1"/>
  <c r="J61" i="1"/>
  <c r="I61" i="1"/>
  <c r="F61" i="1"/>
  <c r="L61" i="1" s="1"/>
  <c r="K60" i="1"/>
  <c r="J60" i="1"/>
  <c r="I60" i="1"/>
  <c r="L60" i="1" s="1"/>
  <c r="F60" i="1"/>
  <c r="K59" i="1"/>
  <c r="J59" i="1"/>
  <c r="I59" i="1"/>
  <c r="F59" i="1"/>
  <c r="L59" i="1" s="1"/>
  <c r="K58" i="1"/>
  <c r="J58" i="1"/>
  <c r="I58" i="1"/>
  <c r="F58" i="1"/>
  <c r="L58" i="1" s="1"/>
  <c r="K57" i="1"/>
  <c r="J57" i="1"/>
  <c r="I57" i="1"/>
  <c r="F57" i="1"/>
  <c r="L57" i="1" s="1"/>
  <c r="K56" i="1"/>
  <c r="J56" i="1"/>
  <c r="I56" i="1"/>
  <c r="L56" i="1" s="1"/>
  <c r="F56" i="1"/>
  <c r="K55" i="1"/>
  <c r="J55" i="1"/>
  <c r="I55" i="1"/>
  <c r="F55" i="1"/>
  <c r="L55" i="1" s="1"/>
  <c r="K54" i="1"/>
  <c r="J54" i="1"/>
  <c r="I54" i="1"/>
  <c r="F54" i="1"/>
  <c r="L54" i="1" s="1"/>
  <c r="K53" i="1"/>
  <c r="J53" i="1"/>
  <c r="I53" i="1"/>
  <c r="F53" i="1"/>
  <c r="L53" i="1" s="1"/>
  <c r="K52" i="1"/>
  <c r="J52" i="1"/>
  <c r="I52" i="1"/>
  <c r="L52" i="1" s="1"/>
  <c r="F52" i="1"/>
  <c r="K51" i="1"/>
  <c r="J51" i="1"/>
  <c r="I51" i="1"/>
  <c r="L51" i="1" s="1"/>
  <c r="F51" i="1"/>
  <c r="K50" i="1"/>
  <c r="J50" i="1"/>
  <c r="I50" i="1"/>
  <c r="F50" i="1"/>
  <c r="L50" i="1" s="1"/>
  <c r="K49" i="1"/>
  <c r="J49" i="1"/>
  <c r="I49" i="1"/>
  <c r="F49" i="1"/>
  <c r="L49" i="1" s="1"/>
  <c r="K48" i="1"/>
  <c r="J48" i="1"/>
  <c r="I48" i="1"/>
  <c r="L48" i="1" s="1"/>
  <c r="F48" i="1"/>
  <c r="K47" i="1"/>
  <c r="J47" i="1"/>
  <c r="I47" i="1"/>
  <c r="L47" i="1" s="1"/>
  <c r="F47" i="1"/>
  <c r="K46" i="1"/>
  <c r="J46" i="1"/>
  <c r="I46" i="1"/>
  <c r="F46" i="1"/>
  <c r="L46" i="1" s="1"/>
  <c r="K45" i="1"/>
  <c r="J45" i="1"/>
  <c r="I45" i="1"/>
  <c r="F45" i="1"/>
  <c r="L45" i="1" s="1"/>
  <c r="K44" i="1"/>
  <c r="J44" i="1"/>
  <c r="I44" i="1"/>
  <c r="L44" i="1" s="1"/>
  <c r="F44" i="1"/>
  <c r="F62" i="1" s="1"/>
  <c r="K43" i="1"/>
  <c r="J43" i="1"/>
  <c r="H43" i="1"/>
  <c r="G43" i="1"/>
  <c r="E43" i="1"/>
  <c r="D43" i="1"/>
  <c r="K42" i="1"/>
  <c r="J42" i="1"/>
  <c r="I42" i="1"/>
  <c r="F42" i="1"/>
  <c r="L42" i="1" s="1"/>
  <c r="K41" i="1"/>
  <c r="J41" i="1"/>
  <c r="I41" i="1"/>
  <c r="F41" i="1"/>
  <c r="L41" i="1" s="1"/>
  <c r="K40" i="1"/>
  <c r="J40" i="1"/>
  <c r="I40" i="1"/>
  <c r="L40" i="1" s="1"/>
  <c r="F40" i="1"/>
  <c r="K39" i="1"/>
  <c r="J39" i="1"/>
  <c r="I39" i="1"/>
  <c r="F39" i="1"/>
  <c r="L39" i="1" s="1"/>
  <c r="K38" i="1"/>
  <c r="J38" i="1"/>
  <c r="I38" i="1"/>
  <c r="F38" i="1"/>
  <c r="L38" i="1" s="1"/>
  <c r="K37" i="1"/>
  <c r="J37" i="1"/>
  <c r="I37" i="1"/>
  <c r="F37" i="1"/>
  <c r="L37" i="1" s="1"/>
  <c r="K36" i="1"/>
  <c r="J36" i="1"/>
  <c r="I36" i="1"/>
  <c r="L36" i="1" s="1"/>
  <c r="F36" i="1"/>
  <c r="K35" i="1"/>
  <c r="J35" i="1"/>
  <c r="I35" i="1"/>
  <c r="F35" i="1"/>
  <c r="L35" i="1" s="1"/>
  <c r="K34" i="1"/>
  <c r="J34" i="1"/>
  <c r="I34" i="1"/>
  <c r="F34" i="1"/>
  <c r="L34" i="1" s="1"/>
  <c r="K33" i="1"/>
  <c r="J33" i="1"/>
  <c r="I33" i="1"/>
  <c r="F33" i="1"/>
  <c r="L33" i="1" s="1"/>
  <c r="K32" i="1"/>
  <c r="J32" i="1"/>
  <c r="I32" i="1"/>
  <c r="L32" i="1" s="1"/>
  <c r="F32" i="1"/>
  <c r="K31" i="1"/>
  <c r="J31" i="1"/>
  <c r="I31" i="1"/>
  <c r="F31" i="1"/>
  <c r="L31" i="1" s="1"/>
  <c r="K30" i="1"/>
  <c r="J30" i="1"/>
  <c r="I30" i="1"/>
  <c r="F30" i="1"/>
  <c r="L30" i="1" s="1"/>
  <c r="K29" i="1"/>
  <c r="J29" i="1"/>
  <c r="I29" i="1"/>
  <c r="F29" i="1"/>
  <c r="L29" i="1" s="1"/>
  <c r="K28" i="1"/>
  <c r="J28" i="1"/>
  <c r="I28" i="1"/>
  <c r="L28" i="1" s="1"/>
  <c r="F28" i="1"/>
  <c r="K27" i="1"/>
  <c r="J27" i="1"/>
  <c r="I27" i="1"/>
  <c r="F27" i="1"/>
  <c r="L27" i="1" s="1"/>
  <c r="K26" i="1"/>
  <c r="J26" i="1"/>
  <c r="I26" i="1"/>
  <c r="F26" i="1"/>
  <c r="L26" i="1" s="1"/>
  <c r="K25" i="1"/>
  <c r="J25" i="1"/>
  <c r="I25" i="1"/>
  <c r="I43" i="1" s="1"/>
  <c r="L43" i="1" s="1"/>
  <c r="F25" i="1"/>
  <c r="F43" i="1" s="1"/>
  <c r="J24" i="1"/>
  <c r="H24" i="1"/>
  <c r="K24" i="1" s="1"/>
  <c r="G24" i="1"/>
  <c r="E24" i="1"/>
  <c r="D24" i="1"/>
  <c r="K23" i="1"/>
  <c r="J23" i="1"/>
  <c r="I23" i="1"/>
  <c r="L23" i="1" s="1"/>
  <c r="F23" i="1"/>
  <c r="F289" i="1" s="1"/>
  <c r="K22" i="1"/>
  <c r="J22" i="1"/>
  <c r="I22" i="1"/>
  <c r="F22" i="1"/>
  <c r="K21" i="1"/>
  <c r="J21" i="1"/>
  <c r="I21" i="1"/>
  <c r="F21" i="1"/>
  <c r="F287" i="1" s="1"/>
  <c r="K20" i="1"/>
  <c r="J20" i="1"/>
  <c r="I20" i="1"/>
  <c r="I286" i="1" s="1"/>
  <c r="F20" i="1"/>
  <c r="K19" i="1"/>
  <c r="J19" i="1"/>
  <c r="I19" i="1"/>
  <c r="L19" i="1" s="1"/>
  <c r="F19" i="1"/>
  <c r="F285" i="1" s="1"/>
  <c r="K18" i="1"/>
  <c r="J18" i="1"/>
  <c r="I18" i="1"/>
  <c r="F18" i="1"/>
  <c r="L18" i="1" s="1"/>
  <c r="K17" i="1"/>
  <c r="J17" i="1"/>
  <c r="I17" i="1"/>
  <c r="F17" i="1"/>
  <c r="F283" i="1" s="1"/>
  <c r="K16" i="1"/>
  <c r="J16" i="1"/>
  <c r="I16" i="1"/>
  <c r="L16" i="1" s="1"/>
  <c r="F16" i="1"/>
  <c r="K15" i="1"/>
  <c r="J15" i="1"/>
  <c r="I15" i="1"/>
  <c r="L15" i="1" s="1"/>
  <c r="F15" i="1"/>
  <c r="F281" i="1" s="1"/>
  <c r="K14" i="1"/>
  <c r="J14" i="1"/>
  <c r="I14" i="1"/>
  <c r="F14" i="1"/>
  <c r="K13" i="1"/>
  <c r="J13" i="1"/>
  <c r="I13" i="1"/>
  <c r="F13" i="1"/>
  <c r="F279" i="1" s="1"/>
  <c r="K12" i="1"/>
  <c r="J12" i="1"/>
  <c r="I12" i="1"/>
  <c r="L12" i="1" s="1"/>
  <c r="F12" i="1"/>
  <c r="K11" i="1"/>
  <c r="J11" i="1"/>
  <c r="I11" i="1"/>
  <c r="L11" i="1" s="1"/>
  <c r="F11" i="1"/>
  <c r="K10" i="1"/>
  <c r="J10" i="1"/>
  <c r="I10" i="1"/>
  <c r="F10" i="1"/>
  <c r="K9" i="1"/>
  <c r="J9" i="1"/>
  <c r="I9" i="1"/>
  <c r="F9" i="1"/>
  <c r="F275" i="1" s="1"/>
  <c r="K8" i="1"/>
  <c r="J8" i="1"/>
  <c r="I8" i="1"/>
  <c r="L8" i="1" s="1"/>
  <c r="F8" i="1"/>
  <c r="K7" i="1"/>
  <c r="J7" i="1"/>
  <c r="I7" i="1"/>
  <c r="L7" i="1" s="1"/>
  <c r="F7" i="1"/>
  <c r="F273" i="1" s="1"/>
  <c r="K6" i="1"/>
  <c r="J6" i="1"/>
  <c r="I6" i="1"/>
  <c r="F6" i="1"/>
  <c r="L13" i="1" l="1"/>
  <c r="L21" i="1"/>
  <c r="L234" i="1"/>
  <c r="I252" i="1"/>
  <c r="F272" i="1"/>
  <c r="F276" i="1"/>
  <c r="F280" i="1"/>
  <c r="I287" i="1"/>
  <c r="L287" i="1" s="1"/>
  <c r="I81" i="1"/>
  <c r="L81" i="1" s="1"/>
  <c r="I119" i="1"/>
  <c r="L178" i="1"/>
  <c r="I195" i="1"/>
  <c r="F214" i="1"/>
  <c r="I214" i="1"/>
  <c r="L214" i="1" s="1"/>
  <c r="F271" i="1"/>
  <c r="H290" i="1"/>
  <c r="K290" i="1" s="1"/>
  <c r="I278" i="1"/>
  <c r="L9" i="1"/>
  <c r="L17" i="1"/>
  <c r="I24" i="1"/>
  <c r="F195" i="1"/>
  <c r="F277" i="1"/>
  <c r="L10" i="1"/>
  <c r="L14" i="1"/>
  <c r="I283" i="1"/>
  <c r="L283" i="1" s="1"/>
  <c r="F288" i="1"/>
  <c r="F24" i="1"/>
  <c r="F100" i="1"/>
  <c r="F119" i="1"/>
  <c r="L101" i="1"/>
  <c r="I272" i="1"/>
  <c r="I276" i="1"/>
  <c r="L276" i="1" s="1"/>
  <c r="I280" i="1"/>
  <c r="I284" i="1"/>
  <c r="I288" i="1"/>
  <c r="I62" i="1"/>
  <c r="L62" i="1" s="1"/>
  <c r="L82" i="1"/>
  <c r="I100" i="1"/>
  <c r="L100" i="1" s="1"/>
  <c r="F176" i="1"/>
  <c r="F233" i="1"/>
  <c r="L233" i="1" s="1"/>
  <c r="I271" i="1"/>
  <c r="D290" i="1"/>
  <c r="I274" i="1"/>
  <c r="K286" i="1"/>
  <c r="L25" i="1"/>
  <c r="L147" i="1"/>
  <c r="J272" i="1"/>
  <c r="G290" i="1"/>
  <c r="I282" i="1"/>
  <c r="L282" i="1" s="1"/>
  <c r="L6" i="1"/>
  <c r="I275" i="1"/>
  <c r="L275" i="1" s="1"/>
  <c r="I279" i="1"/>
  <c r="L279" i="1" s="1"/>
  <c r="F284" i="1"/>
  <c r="L22" i="1"/>
  <c r="I273" i="1"/>
  <c r="L273" i="1" s="1"/>
  <c r="F274" i="1"/>
  <c r="I277" i="1"/>
  <c r="L277" i="1" s="1"/>
  <c r="F278" i="1"/>
  <c r="I281" i="1"/>
  <c r="L281" i="1" s="1"/>
  <c r="F282" i="1"/>
  <c r="I285" i="1"/>
  <c r="L285" i="1" s="1"/>
  <c r="F286" i="1"/>
  <c r="L286" i="1" s="1"/>
  <c r="L20" i="1"/>
  <c r="I289" i="1"/>
  <c r="L289" i="1" s="1"/>
  <c r="F138" i="1"/>
  <c r="L138" i="1" s="1"/>
  <c r="L120" i="1"/>
  <c r="I157" i="1"/>
  <c r="L157" i="1" s="1"/>
  <c r="L158" i="1"/>
  <c r="I176" i="1"/>
  <c r="L176" i="1" s="1"/>
  <c r="F252" i="1"/>
  <c r="K282" i="1"/>
  <c r="J287" i="1"/>
  <c r="L196" i="1"/>
  <c r="L177" i="1"/>
  <c r="L253" i="1"/>
  <c r="J290" i="1" l="1"/>
  <c r="L271" i="1"/>
  <c r="L280" i="1"/>
  <c r="L119" i="1"/>
  <c r="L278" i="1"/>
  <c r="F290" i="1"/>
  <c r="L284" i="1"/>
  <c r="L274" i="1"/>
  <c r="L288" i="1"/>
  <c r="L272" i="1"/>
  <c r="I290" i="1"/>
  <c r="L290" i="1" s="1"/>
  <c r="L24" i="1"/>
  <c r="L195" i="1"/>
  <c r="L252" i="1"/>
</calcChain>
</file>

<file path=xl/sharedStrings.xml><?xml version="1.0" encoding="utf-8"?>
<sst xmlns="http://schemas.openxmlformats.org/spreadsheetml/2006/main" count="405" uniqueCount="46">
  <si>
    <t>　　イ　年齢別投票率等に関する調</t>
    <rPh sb="4" eb="6">
      <t>ネンレイ</t>
    </rPh>
    <rPh sb="6" eb="7">
      <t>ベツ</t>
    </rPh>
    <rPh sb="7" eb="9">
      <t>トウヒョウ</t>
    </rPh>
    <rPh sb="9" eb="10">
      <t>リツ</t>
    </rPh>
    <rPh sb="10" eb="11">
      <t>トウ</t>
    </rPh>
    <rPh sb="12" eb="13">
      <t>カン</t>
    </rPh>
    <rPh sb="15" eb="16">
      <t>チョウ</t>
    </rPh>
    <phoneticPr fontId="2"/>
  </si>
  <si>
    <t>年齢別</t>
    <rPh sb="0" eb="2">
      <t>ネンレイ</t>
    </rPh>
    <rPh sb="2" eb="3">
      <t>ベツ</t>
    </rPh>
    <phoneticPr fontId="2"/>
  </si>
  <si>
    <t>区別</t>
    <rPh sb="0" eb="2">
      <t>クベツ</t>
    </rPh>
    <phoneticPr fontId="2"/>
  </si>
  <si>
    <t>当日有権者数</t>
    <rPh sb="0" eb="2">
      <t>トウジツ</t>
    </rPh>
    <rPh sb="2" eb="5">
      <t>ユウケンシャ</t>
    </rPh>
    <rPh sb="5" eb="6">
      <t>スウ</t>
    </rPh>
    <phoneticPr fontId="2"/>
  </si>
  <si>
    <t>投票者数</t>
    <rPh sb="0" eb="3">
      <t>トウヒョウシャ</t>
    </rPh>
    <rPh sb="3" eb="4">
      <t>スウ</t>
    </rPh>
    <phoneticPr fontId="2"/>
  </si>
  <si>
    <t>投票率（％）</t>
    <rPh sb="0" eb="1">
      <t>トウ</t>
    </rPh>
    <rPh sb="1" eb="2">
      <t>ヒョウ</t>
    </rPh>
    <rPh sb="2" eb="3">
      <t>リツ</t>
    </rPh>
    <phoneticPr fontId="2"/>
  </si>
  <si>
    <t>年齢</t>
    <rPh sb="0" eb="2">
      <t>ネンレイ</t>
    </rPh>
    <phoneticPr fontId="2"/>
  </si>
  <si>
    <t>生年</t>
    <rPh sb="0" eb="2">
      <t>セイネン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</si>
  <si>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</si>
  <si>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</si>
  <si>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</si>
  <si>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鶴見区</t>
    <rPh sb="0" eb="3">
      <t>ツルミク</t>
    </rPh>
    <phoneticPr fontId="2"/>
  </si>
  <si>
    <t>神奈川区</t>
  </si>
  <si>
    <t>西区</t>
  </si>
  <si>
    <t>平</t>
    <rPh sb="0" eb="1">
      <t>ヘイ</t>
    </rPh>
    <phoneticPr fontId="4"/>
  </si>
  <si>
    <t>中区</t>
  </si>
  <si>
    <t>南区</t>
  </si>
  <si>
    <t>成</t>
    <rPh sb="0" eb="1">
      <t>セイ</t>
    </rPh>
    <phoneticPr fontId="4"/>
  </si>
  <si>
    <t>港南区</t>
  </si>
  <si>
    <t>保土ケ谷区</t>
  </si>
  <si>
    <t>旭区</t>
  </si>
  <si>
    <t>～</t>
    <phoneticPr fontId="2"/>
  </si>
  <si>
    <t>磯子区</t>
  </si>
  <si>
    <t>年</t>
    <rPh sb="0" eb="1">
      <t>ネン</t>
    </rPh>
    <phoneticPr fontId="4"/>
  </si>
  <si>
    <t>金沢区</t>
  </si>
  <si>
    <t>港北区</t>
  </si>
  <si>
    <t>～</t>
  </si>
  <si>
    <t>緑区</t>
  </si>
  <si>
    <t>歳</t>
    <rPh sb="0" eb="1">
      <t>サイ</t>
    </rPh>
    <phoneticPr fontId="2"/>
  </si>
  <si>
    <t>青葉区</t>
  </si>
  <si>
    <t>都筑区</t>
  </si>
  <si>
    <t>戸塚区</t>
  </si>
  <si>
    <t>年</t>
    <rPh sb="0" eb="1">
      <t>ネン</t>
    </rPh>
    <phoneticPr fontId="2"/>
  </si>
  <si>
    <t>栄区</t>
  </si>
  <si>
    <t>泉区</t>
  </si>
  <si>
    <t>瀬谷区</t>
  </si>
  <si>
    <t>昭</t>
    <rPh sb="0" eb="1">
      <t>ショウ</t>
    </rPh>
    <phoneticPr fontId="2"/>
  </si>
  <si>
    <t>和</t>
    <rPh sb="0" eb="1">
      <t>ワ</t>
    </rPh>
    <phoneticPr fontId="2"/>
  </si>
  <si>
    <t>昭</t>
    <rPh sb="0" eb="1">
      <t>ショウワ</t>
    </rPh>
    <phoneticPr fontId="2"/>
  </si>
  <si>
    <t>戸塚区</t>
    <phoneticPr fontId="2"/>
  </si>
  <si>
    <t>年</t>
    <phoneticPr fontId="2"/>
  </si>
  <si>
    <t>以</t>
    <rPh sb="0" eb="1">
      <t>イジョウ</t>
    </rPh>
    <phoneticPr fontId="2"/>
  </si>
  <si>
    <t>上</t>
    <rPh sb="0" eb="1">
      <t>ウエ</t>
    </rPh>
    <phoneticPr fontId="2"/>
  </si>
  <si>
    <t>以</t>
    <rPh sb="0" eb="1">
      <t>イ</t>
    </rPh>
    <phoneticPr fontId="2"/>
  </si>
  <si>
    <t>前</t>
    <rPh sb="0" eb="1">
      <t>マエ</t>
    </rPh>
    <phoneticPr fontId="2"/>
  </si>
  <si>
    <t>合</t>
    <rPh sb="0" eb="1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</si>
</sst>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43" formatCode="_ * #,##0.00_ ;_ * \-#,##0.00_ ;_ * &quot;-&quot;??_ ;_ @_ "/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/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distributed" vertical="center"/>
    </xf>
    <xf numFmtId="41" fontId="1" fillId="2" borderId="8" xfId="0" applyNumberFormat="1" applyFont="1" applyFill="1" applyBorder="1"/>
    <xf numFmtId="41" fontId="1" fillId="2" borderId="8" xfId="0" applyNumberFormat="1" applyFont="1" applyFill="1" applyBorder="1" applyAlignment="1">
      <alignment vertical="center"/>
    </xf>
    <xf numFmtId="43" fontId="1" fillId="0" borderId="8" xfId="0" applyNumberFormat="1" applyFont="1" applyFill="1" applyBorder="1" applyAlignment="1"/>
    <xf numFmtId="43" fontId="1" fillId="0" borderId="9" xfId="0" applyNumberFormat="1" applyFont="1" applyFill="1" applyBorder="1" applyAlignment="1"/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distributed" vertical="center"/>
    </xf>
    <xf numFmtId="41" fontId="1" fillId="2" borderId="12" xfId="0" applyNumberFormat="1" applyFont="1" applyFill="1" applyBorder="1"/>
    <xf numFmtId="41" fontId="1" fillId="2" borderId="12" xfId="0" applyNumberFormat="1" applyFont="1" applyFill="1" applyBorder="1" applyAlignment="1">
      <alignment vertical="center"/>
    </xf>
    <xf numFmtId="43" fontId="1" fillId="0" borderId="12" xfId="0" applyNumberFormat="1" applyFont="1" applyFill="1" applyBorder="1" applyAlignment="1"/>
    <xf numFmtId="43" fontId="1" fillId="0" borderId="13" xfId="0" applyNumberFormat="1" applyFont="1" applyFill="1" applyBorder="1" applyAlignment="1"/>
    <xf numFmtId="0" fontId="0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distributed" vertical="center"/>
    </xf>
    <xf numFmtId="41" fontId="0" fillId="2" borderId="16" xfId="0" applyNumberFormat="1" applyFont="1" applyFill="1" applyBorder="1" applyAlignment="1">
      <alignment vertical="center"/>
    </xf>
    <xf numFmtId="43" fontId="0" fillId="0" borderId="16" xfId="0" applyNumberFormat="1" applyFont="1" applyFill="1" applyBorder="1" applyAlignment="1"/>
    <xf numFmtId="43" fontId="0" fillId="0" borderId="17" xfId="0" applyNumberFormat="1" applyFont="1" applyFill="1" applyBorder="1" applyAlignment="1"/>
    <xf numFmtId="0" fontId="0" fillId="0" borderId="0" xfId="0" applyFont="1" applyFill="1"/>
    <xf numFmtId="0" fontId="1" fillId="0" borderId="18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41" fontId="1" fillId="2" borderId="12" xfId="0" applyNumberFormat="1" applyFont="1" applyFill="1" applyBorder="1" applyAlignment="1"/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41" fontId="1" fillId="0" borderId="12" xfId="0" applyNumberFormat="1" applyFont="1" applyFill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distributed" vertical="center"/>
    </xf>
    <xf numFmtId="41" fontId="0" fillId="0" borderId="24" xfId="0" applyNumberFormat="1" applyFont="1" applyFill="1" applyBorder="1" applyAlignment="1">
      <alignment vertical="center"/>
    </xf>
    <xf numFmtId="43" fontId="0" fillId="0" borderId="24" xfId="0" applyNumberFormat="1" applyFont="1" applyFill="1" applyBorder="1" applyAlignment="1"/>
    <xf numFmtId="43" fontId="0" fillId="0" borderId="25" xfId="0" applyNumberFormat="1" applyFont="1" applyFill="1" applyBorder="1" applyAlignment="1"/>
    <xf numFmtId="0" fontId="1" fillId="0" borderId="2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1"/>
  <sheetViews>
    <sheetView tabSelected="1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2" sqref="A2:L2"/>
    </sheetView>
  </sheetViews>
  <sheetFormatPr defaultColWidth="8.875" defaultRowHeight="13.5" x14ac:dyDescent="0.15"/>
  <cols>
    <col min="1" max="2" width="5.375" style="1" customWidth="1"/>
    <col min="3" max="3" width="11.125" style="2" bestFit="1" customWidth="1"/>
    <col min="4" max="9" width="10.375" style="3" customWidth="1"/>
    <col min="10" max="12" width="8.625" style="2" customWidth="1"/>
    <col min="13" max="16384" width="8.875" style="2"/>
  </cols>
  <sheetData>
    <row r="1" spans="1:12" ht="18" customHeight="1" x14ac:dyDescent="0.15"/>
    <row r="2" spans="1:12" ht="18" customHeight="1" x14ac:dyDescent="0.1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6.75" customHeight="1" thickBot="1" x14ac:dyDescent="0.2">
      <c r="A3" s="4"/>
    </row>
    <row r="4" spans="1:12" s="5" customFormat="1" x14ac:dyDescent="0.15">
      <c r="A4" s="52" t="s">
        <v>1</v>
      </c>
      <c r="B4" s="53"/>
      <c r="C4" s="53" t="s">
        <v>2</v>
      </c>
      <c r="D4" s="55" t="s">
        <v>3</v>
      </c>
      <c r="E4" s="55"/>
      <c r="F4" s="55"/>
      <c r="G4" s="55" t="s">
        <v>4</v>
      </c>
      <c r="H4" s="55"/>
      <c r="I4" s="55"/>
      <c r="J4" s="53" t="s">
        <v>5</v>
      </c>
      <c r="K4" s="53"/>
      <c r="L4" s="56"/>
    </row>
    <row r="5" spans="1:12" x14ac:dyDescent="0.15">
      <c r="A5" s="6" t="s">
        <v>6</v>
      </c>
      <c r="B5" s="7" t="s">
        <v>7</v>
      </c>
      <c r="C5" s="54"/>
      <c r="D5" s="8" t="s">
        <v>8</v>
      </c>
      <c r="E5" s="8" t="s">
        <v>9</v>
      </c>
      <c r="F5" s="8" t="s">
        <v>10</v>
      </c>
      <c r="G5" s="8" t="s">
        <v>8</v>
      </c>
      <c r="H5" s="8" t="s">
        <v>9</v>
      </c>
      <c r="I5" s="8" t="s">
        <v>10</v>
      </c>
      <c r="J5" s="7" t="s">
        <v>8</v>
      </c>
      <c r="K5" s="7" t="s">
        <v>9</v>
      </c>
      <c r="L5" s="9" t="s">
        <v>10</v>
      </c>
    </row>
    <row r="6" spans="1:12" x14ac:dyDescent="0.15">
      <c r="A6" s="10"/>
      <c r="B6" s="11"/>
      <c r="C6" s="12" t="s">
        <v>11</v>
      </c>
      <c r="D6" s="13">
        <v>2404</v>
      </c>
      <c r="E6" s="13">
        <v>2248</v>
      </c>
      <c r="F6" s="13">
        <f>SUM(D6:E6)</f>
        <v>4652</v>
      </c>
      <c r="G6" s="13">
        <v>758</v>
      </c>
      <c r="H6" s="13">
        <v>769</v>
      </c>
      <c r="I6" s="14">
        <f>SUM(G6:H6)</f>
        <v>1527</v>
      </c>
      <c r="J6" s="15">
        <f t="shared" ref="J6:L18" si="0">G6/D6*100</f>
        <v>31.530782029950082</v>
      </c>
      <c r="K6" s="15">
        <f t="shared" si="0"/>
        <v>34.208185053380788</v>
      </c>
      <c r="L6" s="16">
        <f>I6/F6*100</f>
        <v>32.824591573516763</v>
      </c>
    </row>
    <row r="7" spans="1:12" x14ac:dyDescent="0.15">
      <c r="A7" s="17"/>
      <c r="B7" s="18"/>
      <c r="C7" s="19" t="s">
        <v>12</v>
      </c>
      <c r="D7" s="20">
        <v>2002</v>
      </c>
      <c r="E7" s="20">
        <v>1816</v>
      </c>
      <c r="F7" s="20">
        <f t="shared" ref="F7:F22" si="1">SUM(D7:E7)</f>
        <v>3818</v>
      </c>
      <c r="G7" s="20">
        <v>633</v>
      </c>
      <c r="H7" s="20">
        <v>642</v>
      </c>
      <c r="I7" s="21">
        <f t="shared" ref="I7:I23" si="2">SUM(G7:H7)</f>
        <v>1275</v>
      </c>
      <c r="J7" s="22">
        <f t="shared" si="0"/>
        <v>31.618381618381619</v>
      </c>
      <c r="K7" s="22">
        <f t="shared" si="0"/>
        <v>35.352422907488986</v>
      </c>
      <c r="L7" s="23">
        <f t="shared" si="0"/>
        <v>33.394447354635936</v>
      </c>
    </row>
    <row r="8" spans="1:12" x14ac:dyDescent="0.15">
      <c r="A8" s="17"/>
      <c r="B8" s="18"/>
      <c r="C8" s="19" t="s">
        <v>13</v>
      </c>
      <c r="D8" s="21">
        <v>680</v>
      </c>
      <c r="E8" s="21">
        <v>682</v>
      </c>
      <c r="F8" s="20">
        <f t="shared" si="1"/>
        <v>1362</v>
      </c>
      <c r="G8" s="21">
        <v>238</v>
      </c>
      <c r="H8" s="21">
        <v>246</v>
      </c>
      <c r="I8" s="21">
        <f t="shared" si="2"/>
        <v>484</v>
      </c>
      <c r="J8" s="22">
        <f>G8/D8*100</f>
        <v>35</v>
      </c>
      <c r="K8" s="22">
        <f t="shared" si="0"/>
        <v>36.070381231671554</v>
      </c>
      <c r="L8" s="23">
        <f t="shared" si="0"/>
        <v>35.535976505139502</v>
      </c>
    </row>
    <row r="9" spans="1:12" x14ac:dyDescent="0.15">
      <c r="A9" s="17"/>
      <c r="B9" s="18" t="s">
        <v>14</v>
      </c>
      <c r="C9" s="19" t="s">
        <v>15</v>
      </c>
      <c r="D9" s="21">
        <v>944</v>
      </c>
      <c r="E9" s="21">
        <v>916</v>
      </c>
      <c r="F9" s="20">
        <f t="shared" si="1"/>
        <v>1860</v>
      </c>
      <c r="G9" s="21">
        <v>311</v>
      </c>
      <c r="H9" s="21">
        <v>329</v>
      </c>
      <c r="I9" s="21">
        <f t="shared" si="2"/>
        <v>640</v>
      </c>
      <c r="J9" s="22">
        <f>G9/D9*100</f>
        <v>32.944915254237287</v>
      </c>
      <c r="K9" s="22">
        <f t="shared" si="0"/>
        <v>35.917030567685586</v>
      </c>
      <c r="L9" s="23">
        <f t="shared" si="0"/>
        <v>34.408602150537639</v>
      </c>
    </row>
    <row r="10" spans="1:12" x14ac:dyDescent="0.15">
      <c r="A10" s="17"/>
      <c r="B10" s="18"/>
      <c r="C10" s="19" t="s">
        <v>16</v>
      </c>
      <c r="D10" s="21">
        <v>1386</v>
      </c>
      <c r="E10" s="21">
        <v>1405</v>
      </c>
      <c r="F10" s="20">
        <f t="shared" si="1"/>
        <v>2791</v>
      </c>
      <c r="G10" s="21">
        <v>465</v>
      </c>
      <c r="H10" s="21">
        <v>462</v>
      </c>
      <c r="I10" s="21">
        <f t="shared" si="2"/>
        <v>927</v>
      </c>
      <c r="J10" s="22">
        <f t="shared" ref="J10:L25" si="3">G10/D10*100</f>
        <v>33.549783549783555</v>
      </c>
      <c r="K10" s="22">
        <f t="shared" si="0"/>
        <v>32.882562277580071</v>
      </c>
      <c r="L10" s="23">
        <f t="shared" si="0"/>
        <v>33.213901827302045</v>
      </c>
    </row>
    <row r="11" spans="1:12" x14ac:dyDescent="0.15">
      <c r="A11" s="17"/>
      <c r="B11" s="18" t="s">
        <v>17</v>
      </c>
      <c r="C11" s="19" t="s">
        <v>18</v>
      </c>
      <c r="D11" s="21">
        <v>1946</v>
      </c>
      <c r="E11" s="21">
        <v>1877</v>
      </c>
      <c r="F11" s="20">
        <f t="shared" si="1"/>
        <v>3823</v>
      </c>
      <c r="G11" s="21">
        <v>674</v>
      </c>
      <c r="H11" s="21">
        <v>696</v>
      </c>
      <c r="I11" s="21">
        <f t="shared" si="2"/>
        <v>1370</v>
      </c>
      <c r="J11" s="22">
        <f t="shared" si="3"/>
        <v>34.635149023638235</v>
      </c>
      <c r="K11" s="22">
        <f t="shared" si="0"/>
        <v>37.080447522642515</v>
      </c>
      <c r="L11" s="23">
        <f t="shared" si="0"/>
        <v>35.835731101229399</v>
      </c>
    </row>
    <row r="12" spans="1:12" x14ac:dyDescent="0.15">
      <c r="A12" s="17">
        <v>18</v>
      </c>
      <c r="B12" s="18"/>
      <c r="C12" s="19" t="s">
        <v>19</v>
      </c>
      <c r="D12" s="21">
        <v>1755</v>
      </c>
      <c r="E12" s="21">
        <v>1612</v>
      </c>
      <c r="F12" s="20">
        <f t="shared" si="1"/>
        <v>3367</v>
      </c>
      <c r="G12" s="21">
        <v>578</v>
      </c>
      <c r="H12" s="21">
        <v>546</v>
      </c>
      <c r="I12" s="21">
        <f t="shared" si="2"/>
        <v>1124</v>
      </c>
      <c r="J12" s="22">
        <f t="shared" si="3"/>
        <v>32.934472934472936</v>
      </c>
      <c r="K12" s="22">
        <f t="shared" si="0"/>
        <v>33.87096774193548</v>
      </c>
      <c r="L12" s="23">
        <f t="shared" si="0"/>
        <v>33.382833382833383</v>
      </c>
    </row>
    <row r="13" spans="1:12" x14ac:dyDescent="0.15">
      <c r="A13" s="17"/>
      <c r="B13" s="18">
        <v>15</v>
      </c>
      <c r="C13" s="19" t="s">
        <v>20</v>
      </c>
      <c r="D13" s="21">
        <v>2247</v>
      </c>
      <c r="E13" s="21">
        <v>2026</v>
      </c>
      <c r="F13" s="20">
        <f t="shared" si="1"/>
        <v>4273</v>
      </c>
      <c r="G13" s="21">
        <v>715</v>
      </c>
      <c r="H13" s="21">
        <v>699</v>
      </c>
      <c r="I13" s="21">
        <f t="shared" si="2"/>
        <v>1414</v>
      </c>
      <c r="J13" s="22">
        <f t="shared" si="3"/>
        <v>31.82020471740098</v>
      </c>
      <c r="K13" s="22">
        <f t="shared" si="0"/>
        <v>34.501480750246792</v>
      </c>
      <c r="L13" s="23">
        <f t="shared" si="0"/>
        <v>33.09150479756611</v>
      </c>
    </row>
    <row r="14" spans="1:12" x14ac:dyDescent="0.15">
      <c r="A14" s="17" t="s">
        <v>21</v>
      </c>
      <c r="B14" s="18"/>
      <c r="C14" s="19" t="s">
        <v>22</v>
      </c>
      <c r="D14" s="21">
        <v>1366</v>
      </c>
      <c r="E14" s="21">
        <v>1260</v>
      </c>
      <c r="F14" s="20">
        <f t="shared" si="1"/>
        <v>2626</v>
      </c>
      <c r="G14" s="21">
        <v>427</v>
      </c>
      <c r="H14" s="21">
        <v>442</v>
      </c>
      <c r="I14" s="21">
        <f t="shared" si="2"/>
        <v>869</v>
      </c>
      <c r="J14" s="22">
        <f t="shared" si="3"/>
        <v>31.259150805270863</v>
      </c>
      <c r="K14" s="22">
        <f t="shared" si="0"/>
        <v>35.079365079365076</v>
      </c>
      <c r="L14" s="23">
        <f t="shared" si="0"/>
        <v>33.092155369383093</v>
      </c>
    </row>
    <row r="15" spans="1:12" x14ac:dyDescent="0.15">
      <c r="A15" s="17"/>
      <c r="B15" s="18" t="s">
        <v>23</v>
      </c>
      <c r="C15" s="19" t="s">
        <v>24</v>
      </c>
      <c r="D15" s="21">
        <v>1877</v>
      </c>
      <c r="E15" s="21">
        <v>1750</v>
      </c>
      <c r="F15" s="20">
        <f t="shared" si="1"/>
        <v>3627</v>
      </c>
      <c r="G15" s="21">
        <v>610</v>
      </c>
      <c r="H15" s="21">
        <v>604</v>
      </c>
      <c r="I15" s="21">
        <f t="shared" si="2"/>
        <v>1214</v>
      </c>
      <c r="J15" s="22">
        <f t="shared" si="3"/>
        <v>32.498668087373467</v>
      </c>
      <c r="K15" s="22">
        <f t="shared" si="0"/>
        <v>34.514285714285712</v>
      </c>
      <c r="L15" s="23">
        <f t="shared" si="0"/>
        <v>33.47118830989799</v>
      </c>
    </row>
    <row r="16" spans="1:12" x14ac:dyDescent="0.15">
      <c r="A16" s="17">
        <v>19</v>
      </c>
      <c r="B16" s="18"/>
      <c r="C16" s="19" t="s">
        <v>25</v>
      </c>
      <c r="D16" s="21">
        <v>2814</v>
      </c>
      <c r="E16" s="21">
        <v>2740</v>
      </c>
      <c r="F16" s="20">
        <f t="shared" si="1"/>
        <v>5554</v>
      </c>
      <c r="G16" s="21">
        <v>1046</v>
      </c>
      <c r="H16" s="21">
        <v>1071</v>
      </c>
      <c r="I16" s="21">
        <f t="shared" si="2"/>
        <v>2117</v>
      </c>
      <c r="J16" s="22">
        <f t="shared" si="3"/>
        <v>37.171286425017769</v>
      </c>
      <c r="K16" s="22">
        <f t="shared" si="0"/>
        <v>39.087591240875916</v>
      </c>
      <c r="L16" s="23">
        <f t="shared" si="0"/>
        <v>38.116672668347135</v>
      </c>
    </row>
    <row r="17" spans="1:12" x14ac:dyDescent="0.15">
      <c r="A17" s="17"/>
      <c r="B17" s="18" t="s">
        <v>26</v>
      </c>
      <c r="C17" s="19" t="s">
        <v>27</v>
      </c>
      <c r="D17" s="21">
        <v>1749</v>
      </c>
      <c r="E17" s="21">
        <v>1744</v>
      </c>
      <c r="F17" s="20">
        <f t="shared" si="1"/>
        <v>3493</v>
      </c>
      <c r="G17" s="21">
        <v>636</v>
      </c>
      <c r="H17" s="21">
        <v>646</v>
      </c>
      <c r="I17" s="21">
        <f t="shared" si="2"/>
        <v>1282</v>
      </c>
      <c r="J17" s="22">
        <f t="shared" si="3"/>
        <v>36.363636363636367</v>
      </c>
      <c r="K17" s="22">
        <f t="shared" si="0"/>
        <v>37.041284403669728</v>
      </c>
      <c r="L17" s="23">
        <f t="shared" si="0"/>
        <v>36.701975379330086</v>
      </c>
    </row>
    <row r="18" spans="1:12" x14ac:dyDescent="0.15">
      <c r="A18" s="17" t="s">
        <v>28</v>
      </c>
      <c r="B18" s="18"/>
      <c r="C18" s="19" t="s">
        <v>29</v>
      </c>
      <c r="D18" s="21">
        <v>3192</v>
      </c>
      <c r="E18" s="21">
        <v>3050</v>
      </c>
      <c r="F18" s="20">
        <f t="shared" si="1"/>
        <v>6242</v>
      </c>
      <c r="G18" s="21">
        <v>1244</v>
      </c>
      <c r="H18" s="21">
        <v>1230</v>
      </c>
      <c r="I18" s="21">
        <f t="shared" si="2"/>
        <v>2474</v>
      </c>
      <c r="J18" s="22">
        <f t="shared" si="3"/>
        <v>38.972431077694239</v>
      </c>
      <c r="K18" s="22">
        <f t="shared" si="0"/>
        <v>40.327868852459012</v>
      </c>
      <c r="L18" s="23">
        <f t="shared" si="0"/>
        <v>39.63473245754566</v>
      </c>
    </row>
    <row r="19" spans="1:12" x14ac:dyDescent="0.15">
      <c r="A19" s="17"/>
      <c r="B19" s="18">
        <v>17</v>
      </c>
      <c r="C19" s="19" t="s">
        <v>30</v>
      </c>
      <c r="D19" s="21">
        <v>1505</v>
      </c>
      <c r="E19" s="21">
        <v>1524</v>
      </c>
      <c r="F19" s="20">
        <f t="shared" si="1"/>
        <v>3029</v>
      </c>
      <c r="G19" s="21">
        <v>433</v>
      </c>
      <c r="H19" s="21">
        <v>540</v>
      </c>
      <c r="I19" s="21">
        <f t="shared" si="2"/>
        <v>973</v>
      </c>
      <c r="J19" s="22">
        <f t="shared" si="3"/>
        <v>28.770764119601328</v>
      </c>
      <c r="K19" s="22">
        <f t="shared" si="3"/>
        <v>35.433070866141733</v>
      </c>
      <c r="L19" s="23">
        <f t="shared" si="3"/>
        <v>32.12281280950809</v>
      </c>
    </row>
    <row r="20" spans="1:12" x14ac:dyDescent="0.15">
      <c r="A20" s="17"/>
      <c r="B20" s="18"/>
      <c r="C20" s="19" t="s">
        <v>31</v>
      </c>
      <c r="D20" s="21">
        <v>2616</v>
      </c>
      <c r="E20" s="21">
        <v>2670</v>
      </c>
      <c r="F20" s="20">
        <f t="shared" si="1"/>
        <v>5286</v>
      </c>
      <c r="G20" s="21">
        <v>912</v>
      </c>
      <c r="H20" s="21">
        <v>916</v>
      </c>
      <c r="I20" s="21">
        <f t="shared" si="2"/>
        <v>1828</v>
      </c>
      <c r="J20" s="22">
        <f t="shared" si="3"/>
        <v>34.862385321100916</v>
      </c>
      <c r="K20" s="22">
        <f t="shared" si="3"/>
        <v>34.307116104868911</v>
      </c>
      <c r="L20" s="23">
        <f t="shared" si="3"/>
        <v>34.581914491108591</v>
      </c>
    </row>
    <row r="21" spans="1:12" x14ac:dyDescent="0.15">
      <c r="A21" s="17"/>
      <c r="B21" s="18" t="s">
        <v>32</v>
      </c>
      <c r="C21" s="19" t="s">
        <v>33</v>
      </c>
      <c r="D21" s="21">
        <v>1169</v>
      </c>
      <c r="E21" s="21">
        <v>1084</v>
      </c>
      <c r="F21" s="20">
        <f t="shared" si="1"/>
        <v>2253</v>
      </c>
      <c r="G21" s="21">
        <v>424</v>
      </c>
      <c r="H21" s="21">
        <v>381</v>
      </c>
      <c r="I21" s="21">
        <f t="shared" si="2"/>
        <v>805</v>
      </c>
      <c r="J21" s="22">
        <f t="shared" si="3"/>
        <v>36.270316509837471</v>
      </c>
      <c r="K21" s="22">
        <f t="shared" si="3"/>
        <v>35.147601476014763</v>
      </c>
      <c r="L21" s="23">
        <f t="shared" si="3"/>
        <v>35.730137594318684</v>
      </c>
    </row>
    <row r="22" spans="1:12" x14ac:dyDescent="0.15">
      <c r="A22" s="17"/>
      <c r="B22" s="18"/>
      <c r="C22" s="19" t="s">
        <v>34</v>
      </c>
      <c r="D22" s="21">
        <v>1526</v>
      </c>
      <c r="E22" s="21">
        <v>1363</v>
      </c>
      <c r="F22" s="20">
        <f t="shared" si="1"/>
        <v>2889</v>
      </c>
      <c r="G22" s="21">
        <v>500</v>
      </c>
      <c r="H22" s="21">
        <v>463</v>
      </c>
      <c r="I22" s="21">
        <f t="shared" si="2"/>
        <v>963</v>
      </c>
      <c r="J22" s="22">
        <f t="shared" si="3"/>
        <v>32.765399737876805</v>
      </c>
      <c r="K22" s="22">
        <f t="shared" si="3"/>
        <v>33.969185619955979</v>
      </c>
      <c r="L22" s="23">
        <f t="shared" si="3"/>
        <v>33.333333333333329</v>
      </c>
    </row>
    <row r="23" spans="1:12" x14ac:dyDescent="0.15">
      <c r="A23" s="17"/>
      <c r="B23" s="18"/>
      <c r="C23" s="19" t="s">
        <v>35</v>
      </c>
      <c r="D23" s="21">
        <v>1220</v>
      </c>
      <c r="E23" s="21">
        <v>1152</v>
      </c>
      <c r="F23" s="20">
        <f>SUM(D23:E23)</f>
        <v>2372</v>
      </c>
      <c r="G23" s="21">
        <v>409</v>
      </c>
      <c r="H23" s="21">
        <v>393</v>
      </c>
      <c r="I23" s="21">
        <f t="shared" si="2"/>
        <v>802</v>
      </c>
      <c r="J23" s="22">
        <f t="shared" si="3"/>
        <v>33.524590163934427</v>
      </c>
      <c r="K23" s="22">
        <f t="shared" si="3"/>
        <v>34.114583333333329</v>
      </c>
      <c r="L23" s="23">
        <f t="shared" si="3"/>
        <v>33.811129848229342</v>
      </c>
    </row>
    <row r="24" spans="1:12" s="30" customFormat="1" x14ac:dyDescent="0.15">
      <c r="A24" s="24"/>
      <c r="B24" s="25"/>
      <c r="C24" s="26" t="s">
        <v>10</v>
      </c>
      <c r="D24" s="27">
        <f t="shared" ref="D24:I24" si="4">SUM(D6:D23)</f>
        <v>32398</v>
      </c>
      <c r="E24" s="27">
        <f t="shared" si="4"/>
        <v>30919</v>
      </c>
      <c r="F24" s="27">
        <f t="shared" si="4"/>
        <v>63317</v>
      </c>
      <c r="G24" s="27">
        <f t="shared" si="4"/>
        <v>11013</v>
      </c>
      <c r="H24" s="27">
        <f t="shared" si="4"/>
        <v>11075</v>
      </c>
      <c r="I24" s="27">
        <f t="shared" si="4"/>
        <v>22088</v>
      </c>
      <c r="J24" s="28">
        <f t="shared" si="3"/>
        <v>33.992839064139766</v>
      </c>
      <c r="K24" s="28">
        <f t="shared" si="3"/>
        <v>35.81939907500243</v>
      </c>
      <c r="L24" s="29">
        <f t="shared" si="3"/>
        <v>34.884786076409178</v>
      </c>
    </row>
    <row r="25" spans="1:12" x14ac:dyDescent="0.15">
      <c r="A25" s="10"/>
      <c r="B25" s="11"/>
      <c r="C25" s="12" t="s">
        <v>11</v>
      </c>
      <c r="D25" s="13">
        <v>7398</v>
      </c>
      <c r="E25" s="13">
        <v>6966</v>
      </c>
      <c r="F25" s="13">
        <f>SUM(D25:E25)</f>
        <v>14364</v>
      </c>
      <c r="G25" s="13">
        <v>1636</v>
      </c>
      <c r="H25" s="13">
        <v>1686</v>
      </c>
      <c r="I25" s="14">
        <f>SUM(G25:H25)</f>
        <v>3322</v>
      </c>
      <c r="J25" s="15">
        <f t="shared" si="3"/>
        <v>22.114084887807518</v>
      </c>
      <c r="K25" s="15">
        <f t="shared" si="3"/>
        <v>24.203273040482344</v>
      </c>
      <c r="L25" s="16">
        <f t="shared" si="3"/>
        <v>23.127262600946811</v>
      </c>
    </row>
    <row r="26" spans="1:12" x14ac:dyDescent="0.15">
      <c r="A26" s="17"/>
      <c r="B26" s="18"/>
      <c r="C26" s="19" t="s">
        <v>12</v>
      </c>
      <c r="D26" s="20">
        <v>6514</v>
      </c>
      <c r="E26" s="20">
        <v>6064</v>
      </c>
      <c r="F26" s="20">
        <f t="shared" ref="F26:F41" si="5">SUM(D26:E26)</f>
        <v>12578</v>
      </c>
      <c r="G26" s="20">
        <v>1395</v>
      </c>
      <c r="H26" s="20">
        <v>1391</v>
      </c>
      <c r="I26" s="21">
        <f t="shared" ref="I26:I41" si="6">SUM(G26:H26)</f>
        <v>2786</v>
      </c>
      <c r="J26" s="22">
        <f t="shared" ref="J26:L41" si="7">G26/D26*100</f>
        <v>21.415412956708625</v>
      </c>
      <c r="K26" s="22">
        <f t="shared" si="7"/>
        <v>22.938654353562004</v>
      </c>
      <c r="L26" s="23">
        <f t="shared" si="7"/>
        <v>22.149785339481635</v>
      </c>
    </row>
    <row r="27" spans="1:12" x14ac:dyDescent="0.15">
      <c r="A27" s="17"/>
      <c r="B27" s="18"/>
      <c r="C27" s="19" t="s">
        <v>13</v>
      </c>
      <c r="D27" s="21">
        <v>2342</v>
      </c>
      <c r="E27" s="21">
        <v>2291</v>
      </c>
      <c r="F27" s="20">
        <f t="shared" si="5"/>
        <v>4633</v>
      </c>
      <c r="G27" s="21">
        <v>464</v>
      </c>
      <c r="H27" s="21">
        <v>477</v>
      </c>
      <c r="I27" s="21">
        <f t="shared" si="6"/>
        <v>941</v>
      </c>
      <c r="J27" s="22">
        <f t="shared" si="7"/>
        <v>19.812126387702818</v>
      </c>
      <c r="K27" s="22">
        <f t="shared" si="7"/>
        <v>20.820602357049324</v>
      </c>
      <c r="L27" s="23">
        <f t="shared" si="7"/>
        <v>20.310813727606302</v>
      </c>
    </row>
    <row r="28" spans="1:12" x14ac:dyDescent="0.15">
      <c r="A28" s="17"/>
      <c r="B28" s="18" t="s">
        <v>14</v>
      </c>
      <c r="C28" s="19" t="s">
        <v>15</v>
      </c>
      <c r="D28" s="21">
        <v>2799</v>
      </c>
      <c r="E28" s="21">
        <v>3016</v>
      </c>
      <c r="F28" s="20">
        <f t="shared" si="5"/>
        <v>5815</v>
      </c>
      <c r="G28" s="21">
        <v>652</v>
      </c>
      <c r="H28" s="21">
        <v>745</v>
      </c>
      <c r="I28" s="21">
        <f t="shared" si="6"/>
        <v>1397</v>
      </c>
      <c r="J28" s="22">
        <f>G28/D28*100</f>
        <v>23.294033583422653</v>
      </c>
      <c r="K28" s="22">
        <f t="shared" si="7"/>
        <v>24.701591511936339</v>
      </c>
      <c r="L28" s="23">
        <f t="shared" si="7"/>
        <v>24.02407566638005</v>
      </c>
    </row>
    <row r="29" spans="1:12" x14ac:dyDescent="0.15">
      <c r="A29" s="17"/>
      <c r="B29" s="18"/>
      <c r="C29" s="19" t="s">
        <v>16</v>
      </c>
      <c r="D29" s="21">
        <v>4741</v>
      </c>
      <c r="E29" s="21">
        <v>4807</v>
      </c>
      <c r="F29" s="20">
        <f t="shared" si="5"/>
        <v>9548</v>
      </c>
      <c r="G29" s="21">
        <v>1014</v>
      </c>
      <c r="H29" s="21">
        <v>1129</v>
      </c>
      <c r="I29" s="21">
        <f t="shared" si="6"/>
        <v>2143</v>
      </c>
      <c r="J29" s="22">
        <f t="shared" si="7"/>
        <v>21.387892849609788</v>
      </c>
      <c r="K29" s="22">
        <f t="shared" si="7"/>
        <v>23.486582067817764</v>
      </c>
      <c r="L29" s="23">
        <f t="shared" si="7"/>
        <v>22.444490992878087</v>
      </c>
    </row>
    <row r="30" spans="1:12" x14ac:dyDescent="0.15">
      <c r="A30" s="17"/>
      <c r="B30" s="18" t="s">
        <v>17</v>
      </c>
      <c r="C30" s="19" t="s">
        <v>18</v>
      </c>
      <c r="D30" s="21">
        <v>4767</v>
      </c>
      <c r="E30" s="21">
        <v>4756</v>
      </c>
      <c r="F30" s="20">
        <f t="shared" si="5"/>
        <v>9523</v>
      </c>
      <c r="G30" s="21">
        <v>1223</v>
      </c>
      <c r="H30" s="21">
        <v>1318</v>
      </c>
      <c r="I30" s="21">
        <f t="shared" si="6"/>
        <v>2541</v>
      </c>
      <c r="J30" s="22">
        <f t="shared" si="7"/>
        <v>25.655548563037549</v>
      </c>
      <c r="K30" s="22">
        <f t="shared" si="7"/>
        <v>27.712363330529854</v>
      </c>
      <c r="L30" s="23">
        <f t="shared" si="7"/>
        <v>26.682768035283001</v>
      </c>
    </row>
    <row r="31" spans="1:12" x14ac:dyDescent="0.15">
      <c r="A31" s="17">
        <v>20</v>
      </c>
      <c r="B31" s="18"/>
      <c r="C31" s="19" t="s">
        <v>19</v>
      </c>
      <c r="D31" s="21">
        <v>5511</v>
      </c>
      <c r="E31" s="21">
        <v>4980</v>
      </c>
      <c r="F31" s="20">
        <f t="shared" si="5"/>
        <v>10491</v>
      </c>
      <c r="G31" s="21">
        <v>1257</v>
      </c>
      <c r="H31" s="21">
        <v>1215</v>
      </c>
      <c r="I31" s="21">
        <f t="shared" si="6"/>
        <v>2472</v>
      </c>
      <c r="J31" s="22">
        <f t="shared" si="7"/>
        <v>22.808927599346763</v>
      </c>
      <c r="K31" s="22">
        <f t="shared" si="7"/>
        <v>24.397590361445783</v>
      </c>
      <c r="L31" s="23">
        <f t="shared" si="7"/>
        <v>23.563054046325423</v>
      </c>
    </row>
    <row r="32" spans="1:12" x14ac:dyDescent="0.15">
      <c r="A32" s="17"/>
      <c r="B32" s="18">
        <v>10</v>
      </c>
      <c r="C32" s="19" t="s">
        <v>20</v>
      </c>
      <c r="D32" s="21">
        <v>5552</v>
      </c>
      <c r="E32" s="21">
        <v>5508</v>
      </c>
      <c r="F32" s="20">
        <f t="shared" si="5"/>
        <v>11060</v>
      </c>
      <c r="G32" s="21">
        <v>1342</v>
      </c>
      <c r="H32" s="21">
        <v>1422</v>
      </c>
      <c r="I32" s="21">
        <f t="shared" si="6"/>
        <v>2764</v>
      </c>
      <c r="J32" s="22">
        <f t="shared" si="7"/>
        <v>24.171469740634006</v>
      </c>
      <c r="K32" s="22">
        <f t="shared" si="7"/>
        <v>25.816993464052292</v>
      </c>
      <c r="L32" s="23">
        <f t="shared" si="7"/>
        <v>24.990958408679926</v>
      </c>
    </row>
    <row r="33" spans="1:12" x14ac:dyDescent="0.15">
      <c r="A33" s="17" t="s">
        <v>21</v>
      </c>
      <c r="B33" s="18"/>
      <c r="C33" s="19" t="s">
        <v>22</v>
      </c>
      <c r="D33" s="21">
        <v>3692</v>
      </c>
      <c r="E33" s="21">
        <v>3546</v>
      </c>
      <c r="F33" s="20">
        <f t="shared" si="5"/>
        <v>7238</v>
      </c>
      <c r="G33" s="21">
        <v>880</v>
      </c>
      <c r="H33" s="21">
        <v>889</v>
      </c>
      <c r="I33" s="21">
        <f t="shared" si="6"/>
        <v>1769</v>
      </c>
      <c r="J33" s="22">
        <f t="shared" si="7"/>
        <v>23.835319609967499</v>
      </c>
      <c r="K33" s="22">
        <f t="shared" si="7"/>
        <v>25.070501974055276</v>
      </c>
      <c r="L33" s="23">
        <f t="shared" si="7"/>
        <v>24.44045316385742</v>
      </c>
    </row>
    <row r="34" spans="1:12" x14ac:dyDescent="0.15">
      <c r="A34" s="17"/>
      <c r="B34" s="18" t="s">
        <v>23</v>
      </c>
      <c r="C34" s="19" t="s">
        <v>24</v>
      </c>
      <c r="D34" s="21">
        <v>4875</v>
      </c>
      <c r="E34" s="21">
        <v>4611</v>
      </c>
      <c r="F34" s="20">
        <f t="shared" si="5"/>
        <v>9486</v>
      </c>
      <c r="G34" s="21">
        <v>1118</v>
      </c>
      <c r="H34" s="21">
        <v>1201</v>
      </c>
      <c r="I34" s="21">
        <f t="shared" si="6"/>
        <v>2319</v>
      </c>
      <c r="J34" s="22">
        <f t="shared" si="7"/>
        <v>22.933333333333334</v>
      </c>
      <c r="K34" s="22">
        <f t="shared" si="7"/>
        <v>26.046410756885706</v>
      </c>
      <c r="L34" s="23">
        <f t="shared" si="7"/>
        <v>24.446552814674259</v>
      </c>
    </row>
    <row r="35" spans="1:12" x14ac:dyDescent="0.15">
      <c r="A35" s="17">
        <v>24</v>
      </c>
      <c r="B35" s="18"/>
      <c r="C35" s="19" t="s">
        <v>25</v>
      </c>
      <c r="D35" s="21">
        <v>8932</v>
      </c>
      <c r="E35" s="21">
        <v>8858</v>
      </c>
      <c r="F35" s="20">
        <f t="shared" si="5"/>
        <v>17790</v>
      </c>
      <c r="G35" s="21">
        <v>2178</v>
      </c>
      <c r="H35" s="21">
        <v>2279</v>
      </c>
      <c r="I35" s="21">
        <f t="shared" si="6"/>
        <v>4457</v>
      </c>
      <c r="J35" s="22">
        <f t="shared" si="7"/>
        <v>24.384236453201972</v>
      </c>
      <c r="K35" s="22">
        <f t="shared" si="7"/>
        <v>25.728155339805824</v>
      </c>
      <c r="L35" s="23">
        <f t="shared" si="7"/>
        <v>25.053400786958967</v>
      </c>
    </row>
    <row r="36" spans="1:12" x14ac:dyDescent="0.15">
      <c r="A36" s="17"/>
      <c r="B36" s="18" t="s">
        <v>26</v>
      </c>
      <c r="C36" s="19" t="s">
        <v>27</v>
      </c>
      <c r="D36" s="21">
        <v>4570</v>
      </c>
      <c r="E36" s="21">
        <v>4644</v>
      </c>
      <c r="F36" s="20">
        <f t="shared" si="5"/>
        <v>9214</v>
      </c>
      <c r="G36" s="21">
        <v>1145</v>
      </c>
      <c r="H36" s="21">
        <v>1228</v>
      </c>
      <c r="I36" s="21">
        <f t="shared" si="6"/>
        <v>2373</v>
      </c>
      <c r="J36" s="22">
        <f t="shared" si="7"/>
        <v>25.054704595185996</v>
      </c>
      <c r="K36" s="22">
        <f t="shared" si="7"/>
        <v>26.442721791558998</v>
      </c>
      <c r="L36" s="23">
        <f t="shared" si="7"/>
        <v>25.754286954634253</v>
      </c>
    </row>
    <row r="37" spans="1:12" x14ac:dyDescent="0.15">
      <c r="A37" s="17" t="s">
        <v>28</v>
      </c>
      <c r="B37" s="18"/>
      <c r="C37" s="19" t="s">
        <v>29</v>
      </c>
      <c r="D37" s="21">
        <v>8491</v>
      </c>
      <c r="E37" s="21">
        <v>8682</v>
      </c>
      <c r="F37" s="20">
        <f t="shared" si="5"/>
        <v>17173</v>
      </c>
      <c r="G37" s="21">
        <v>2310</v>
      </c>
      <c r="H37" s="21">
        <v>2466</v>
      </c>
      <c r="I37" s="21">
        <f t="shared" si="6"/>
        <v>4776</v>
      </c>
      <c r="J37" s="22">
        <f t="shared" si="7"/>
        <v>27.205276174773292</v>
      </c>
      <c r="K37" s="22">
        <f t="shared" si="7"/>
        <v>28.403593642017967</v>
      </c>
      <c r="L37" s="23">
        <f t="shared" si="7"/>
        <v>27.811098817911841</v>
      </c>
    </row>
    <row r="38" spans="1:12" x14ac:dyDescent="0.15">
      <c r="A38" s="17"/>
      <c r="B38" s="18">
        <v>15</v>
      </c>
      <c r="C38" s="19" t="s">
        <v>30</v>
      </c>
      <c r="D38" s="21">
        <v>6398</v>
      </c>
      <c r="E38" s="21">
        <v>6258</v>
      </c>
      <c r="F38" s="20">
        <f t="shared" si="5"/>
        <v>12656</v>
      </c>
      <c r="G38" s="21">
        <v>1616</v>
      </c>
      <c r="H38" s="21">
        <v>1673</v>
      </c>
      <c r="I38" s="21">
        <f t="shared" si="6"/>
        <v>3289</v>
      </c>
      <c r="J38" s="22">
        <f>G38/D38*100</f>
        <v>25.257893091591122</v>
      </c>
      <c r="K38" s="22">
        <f>H38/E38*100</f>
        <v>26.733780760626395</v>
      </c>
      <c r="L38" s="23">
        <f>I38/F38*100</f>
        <v>25.987673830594183</v>
      </c>
    </row>
    <row r="39" spans="1:12" x14ac:dyDescent="0.15">
      <c r="A39" s="17"/>
      <c r="B39" s="18"/>
      <c r="C39" s="19" t="s">
        <v>31</v>
      </c>
      <c r="D39" s="21">
        <v>6717</v>
      </c>
      <c r="E39" s="21">
        <v>6684</v>
      </c>
      <c r="F39" s="20">
        <f t="shared" si="5"/>
        <v>13401</v>
      </c>
      <c r="G39" s="21">
        <v>1599</v>
      </c>
      <c r="H39" s="21">
        <v>1756</v>
      </c>
      <c r="I39" s="21">
        <f t="shared" si="6"/>
        <v>3355</v>
      </c>
      <c r="J39" s="22">
        <f t="shared" si="7"/>
        <v>23.805270209915143</v>
      </c>
      <c r="K39" s="22">
        <f t="shared" si="7"/>
        <v>26.271693596648717</v>
      </c>
      <c r="L39" s="23">
        <f t="shared" si="7"/>
        <v>25.035445116036115</v>
      </c>
    </row>
    <row r="40" spans="1:12" x14ac:dyDescent="0.15">
      <c r="A40" s="17"/>
      <c r="B40" s="18" t="s">
        <v>32</v>
      </c>
      <c r="C40" s="19" t="s">
        <v>33</v>
      </c>
      <c r="D40" s="21">
        <v>2771</v>
      </c>
      <c r="E40" s="21">
        <v>2773</v>
      </c>
      <c r="F40" s="20">
        <f t="shared" si="5"/>
        <v>5544</v>
      </c>
      <c r="G40" s="21">
        <v>744</v>
      </c>
      <c r="H40" s="21">
        <v>726</v>
      </c>
      <c r="I40" s="21">
        <f t="shared" si="6"/>
        <v>1470</v>
      </c>
      <c r="J40" s="22">
        <f t="shared" si="7"/>
        <v>26.849512811259473</v>
      </c>
      <c r="K40" s="22">
        <f t="shared" si="7"/>
        <v>26.181031373963215</v>
      </c>
      <c r="L40" s="23">
        <f t="shared" si="7"/>
        <v>26.515151515151516</v>
      </c>
    </row>
    <row r="41" spans="1:12" x14ac:dyDescent="0.15">
      <c r="A41" s="17"/>
      <c r="B41" s="18"/>
      <c r="C41" s="19" t="s">
        <v>34</v>
      </c>
      <c r="D41" s="21">
        <v>3443</v>
      </c>
      <c r="E41" s="21">
        <v>3571</v>
      </c>
      <c r="F41" s="20">
        <f t="shared" si="5"/>
        <v>7014</v>
      </c>
      <c r="G41" s="21">
        <v>812</v>
      </c>
      <c r="H41" s="21">
        <v>921</v>
      </c>
      <c r="I41" s="21">
        <f t="shared" si="6"/>
        <v>1733</v>
      </c>
      <c r="J41" s="22">
        <f t="shared" si="7"/>
        <v>23.584083647981409</v>
      </c>
      <c r="K41" s="22">
        <f t="shared" si="7"/>
        <v>25.791094931391768</v>
      </c>
      <c r="L41" s="23">
        <f t="shared" si="7"/>
        <v>24.707727402338183</v>
      </c>
    </row>
    <row r="42" spans="1:12" x14ac:dyDescent="0.15">
      <c r="A42" s="17"/>
      <c r="B42" s="18"/>
      <c r="C42" s="19" t="s">
        <v>35</v>
      </c>
      <c r="D42" s="21">
        <v>3053</v>
      </c>
      <c r="E42" s="21">
        <v>3074</v>
      </c>
      <c r="F42" s="20">
        <f>SUM(D42:E42)</f>
        <v>6127</v>
      </c>
      <c r="G42" s="21">
        <v>728</v>
      </c>
      <c r="H42" s="21">
        <v>777</v>
      </c>
      <c r="I42" s="21">
        <f>SUM(G42:H42)</f>
        <v>1505</v>
      </c>
      <c r="J42" s="22">
        <f t="shared" ref="J42:L104" si="8">G42/D42*100</f>
        <v>23.845397969210612</v>
      </c>
      <c r="K42" s="22">
        <f t="shared" si="8"/>
        <v>25.276512687052698</v>
      </c>
      <c r="L42" s="23">
        <f t="shared" si="8"/>
        <v>24.563407866818999</v>
      </c>
    </row>
    <row r="43" spans="1:12" s="30" customFormat="1" x14ac:dyDescent="0.15">
      <c r="A43" s="24"/>
      <c r="B43" s="25"/>
      <c r="C43" s="26" t="s">
        <v>10</v>
      </c>
      <c r="D43" s="27">
        <f t="shared" ref="D43:H43" si="9">SUM(D25:D42)</f>
        <v>92566</v>
      </c>
      <c r="E43" s="27">
        <f t="shared" si="9"/>
        <v>91089</v>
      </c>
      <c r="F43" s="27">
        <f t="shared" si="9"/>
        <v>183655</v>
      </c>
      <c r="G43" s="27">
        <f t="shared" si="9"/>
        <v>22113</v>
      </c>
      <c r="H43" s="27">
        <f t="shared" si="9"/>
        <v>23299</v>
      </c>
      <c r="I43" s="27">
        <f>SUM(I25:I42)</f>
        <v>45412</v>
      </c>
      <c r="J43" s="28">
        <f t="shared" si="8"/>
        <v>23.888900892336277</v>
      </c>
      <c r="K43" s="28">
        <f t="shared" si="8"/>
        <v>25.57828058272678</v>
      </c>
      <c r="L43" s="29">
        <f t="shared" si="8"/>
        <v>24.726797527973645</v>
      </c>
    </row>
    <row r="44" spans="1:12" x14ac:dyDescent="0.15">
      <c r="A44" s="10"/>
      <c r="B44" s="11"/>
      <c r="C44" s="19" t="s">
        <v>11</v>
      </c>
      <c r="D44" s="21">
        <v>9374</v>
      </c>
      <c r="E44" s="21">
        <v>7910</v>
      </c>
      <c r="F44" s="13">
        <f>SUM(D44:E44)</f>
        <v>17284</v>
      </c>
      <c r="G44" s="13">
        <v>2063</v>
      </c>
      <c r="H44" s="13">
        <v>2095</v>
      </c>
      <c r="I44" s="14">
        <f>SUM(G44:H44)</f>
        <v>4158</v>
      </c>
      <c r="J44" s="22">
        <f t="shared" si="8"/>
        <v>22.007680819287391</v>
      </c>
      <c r="K44" s="22">
        <f t="shared" si="8"/>
        <v>26.485461441213655</v>
      </c>
      <c r="L44" s="23">
        <f t="shared" si="8"/>
        <v>24.05693126591067</v>
      </c>
    </row>
    <row r="45" spans="1:12" x14ac:dyDescent="0.15">
      <c r="A45" s="17"/>
      <c r="B45" s="18"/>
      <c r="C45" s="19" t="s">
        <v>12</v>
      </c>
      <c r="D45" s="21">
        <v>8689</v>
      </c>
      <c r="E45" s="21">
        <v>7640</v>
      </c>
      <c r="F45" s="20">
        <f t="shared" ref="F45:F60" si="10">SUM(D45:E45)</f>
        <v>16329</v>
      </c>
      <c r="G45" s="20">
        <v>2021</v>
      </c>
      <c r="H45" s="20">
        <v>2039</v>
      </c>
      <c r="I45" s="21">
        <f t="shared" ref="I45:I60" si="11">SUM(G45:H45)</f>
        <v>4060</v>
      </c>
      <c r="J45" s="22">
        <f>G45/D45*100</f>
        <v>23.259293359419956</v>
      </c>
      <c r="K45" s="22">
        <f>H45/E45*100</f>
        <v>26.688481675392673</v>
      </c>
      <c r="L45" s="23">
        <f>I45/F45*100</f>
        <v>24.863739359421889</v>
      </c>
    </row>
    <row r="46" spans="1:12" x14ac:dyDescent="0.15">
      <c r="A46" s="17"/>
      <c r="B46" s="18"/>
      <c r="C46" s="19" t="s">
        <v>13</v>
      </c>
      <c r="D46" s="21">
        <v>3678</v>
      </c>
      <c r="E46" s="21">
        <v>3343</v>
      </c>
      <c r="F46" s="20">
        <f t="shared" si="10"/>
        <v>7021</v>
      </c>
      <c r="G46" s="21">
        <v>764</v>
      </c>
      <c r="H46" s="21">
        <v>801</v>
      </c>
      <c r="I46" s="21">
        <f t="shared" si="11"/>
        <v>1565</v>
      </c>
      <c r="J46" s="22">
        <f t="shared" si="8"/>
        <v>20.772158781946708</v>
      </c>
      <c r="K46" s="22">
        <f t="shared" si="8"/>
        <v>23.960514507927012</v>
      </c>
      <c r="L46" s="23">
        <f t="shared" si="8"/>
        <v>22.290272041019797</v>
      </c>
    </row>
    <row r="47" spans="1:12" x14ac:dyDescent="0.15">
      <c r="A47" s="17"/>
      <c r="B47" s="18" t="s">
        <v>14</v>
      </c>
      <c r="C47" s="19" t="s">
        <v>15</v>
      </c>
      <c r="D47" s="21">
        <v>3816</v>
      </c>
      <c r="E47" s="21">
        <v>3334</v>
      </c>
      <c r="F47" s="20">
        <f t="shared" si="10"/>
        <v>7150</v>
      </c>
      <c r="G47" s="21">
        <v>793</v>
      </c>
      <c r="H47" s="21">
        <v>821</v>
      </c>
      <c r="I47" s="21">
        <f t="shared" si="11"/>
        <v>1614</v>
      </c>
      <c r="J47" s="22">
        <f t="shared" si="8"/>
        <v>20.780922431865829</v>
      </c>
      <c r="K47" s="22">
        <f t="shared" si="8"/>
        <v>24.625074985003</v>
      </c>
      <c r="L47" s="23">
        <f t="shared" si="8"/>
        <v>22.573426573426573</v>
      </c>
    </row>
    <row r="48" spans="1:12" x14ac:dyDescent="0.15">
      <c r="A48" s="17"/>
      <c r="B48" s="18"/>
      <c r="C48" s="19" t="s">
        <v>16</v>
      </c>
      <c r="D48" s="21">
        <v>5982</v>
      </c>
      <c r="E48" s="21">
        <v>5620</v>
      </c>
      <c r="F48" s="20">
        <f t="shared" si="10"/>
        <v>11602</v>
      </c>
      <c r="G48" s="21">
        <v>1326</v>
      </c>
      <c r="H48" s="21">
        <v>1423</v>
      </c>
      <c r="I48" s="21">
        <f t="shared" si="11"/>
        <v>2749</v>
      </c>
      <c r="J48" s="22">
        <f t="shared" si="8"/>
        <v>22.166499498495487</v>
      </c>
      <c r="K48" s="22">
        <f t="shared" si="8"/>
        <v>25.3202846975089</v>
      </c>
      <c r="L48" s="23">
        <f t="shared" si="8"/>
        <v>23.694190656783313</v>
      </c>
    </row>
    <row r="49" spans="1:12" x14ac:dyDescent="0.15">
      <c r="A49" s="17"/>
      <c r="B49" s="18" t="s">
        <v>17</v>
      </c>
      <c r="C49" s="19" t="s">
        <v>18</v>
      </c>
      <c r="D49" s="21">
        <v>4851</v>
      </c>
      <c r="E49" s="21">
        <v>5021</v>
      </c>
      <c r="F49" s="20">
        <f t="shared" si="10"/>
        <v>9872</v>
      </c>
      <c r="G49" s="21">
        <v>1177</v>
      </c>
      <c r="H49" s="21">
        <v>1413</v>
      </c>
      <c r="I49" s="21">
        <f t="shared" si="11"/>
        <v>2590</v>
      </c>
      <c r="J49" s="22">
        <f t="shared" si="8"/>
        <v>24.263038548752835</v>
      </c>
      <c r="K49" s="22">
        <f t="shared" si="8"/>
        <v>28.141804421429995</v>
      </c>
      <c r="L49" s="23">
        <f t="shared" si="8"/>
        <v>26.23581847649919</v>
      </c>
    </row>
    <row r="50" spans="1:12" x14ac:dyDescent="0.15">
      <c r="A50" s="17">
        <v>25</v>
      </c>
      <c r="B50" s="18"/>
      <c r="C50" s="19" t="s">
        <v>19</v>
      </c>
      <c r="D50" s="21">
        <v>5490</v>
      </c>
      <c r="E50" s="21">
        <v>5303</v>
      </c>
      <c r="F50" s="20">
        <f t="shared" si="10"/>
        <v>10793</v>
      </c>
      <c r="G50" s="21">
        <v>1297</v>
      </c>
      <c r="H50" s="21">
        <v>1427</v>
      </c>
      <c r="I50" s="21">
        <f t="shared" si="11"/>
        <v>2724</v>
      </c>
      <c r="J50" s="22">
        <f t="shared" si="8"/>
        <v>23.624772313296905</v>
      </c>
      <c r="K50" s="22">
        <f t="shared" si="8"/>
        <v>26.909296624552141</v>
      </c>
      <c r="L50" s="23">
        <f t="shared" si="8"/>
        <v>25.238580561475032</v>
      </c>
    </row>
    <row r="51" spans="1:12" x14ac:dyDescent="0.15">
      <c r="A51" s="17"/>
      <c r="B51" s="18">
        <v>5</v>
      </c>
      <c r="C51" s="19" t="s">
        <v>20</v>
      </c>
      <c r="D51" s="21">
        <v>5491</v>
      </c>
      <c r="E51" s="21">
        <v>5437</v>
      </c>
      <c r="F51" s="20">
        <f t="shared" si="10"/>
        <v>10928</v>
      </c>
      <c r="G51" s="21">
        <v>1362</v>
      </c>
      <c r="H51" s="21">
        <v>1486</v>
      </c>
      <c r="I51" s="21">
        <f t="shared" si="11"/>
        <v>2848</v>
      </c>
      <c r="J51" s="22">
        <f t="shared" si="8"/>
        <v>24.804225095610999</v>
      </c>
      <c r="K51" s="22">
        <f t="shared" si="8"/>
        <v>27.331248850469009</v>
      </c>
      <c r="L51" s="23">
        <f t="shared" si="8"/>
        <v>26.061493411420205</v>
      </c>
    </row>
    <row r="52" spans="1:12" x14ac:dyDescent="0.15">
      <c r="A52" s="17" t="s">
        <v>21</v>
      </c>
      <c r="B52" s="18"/>
      <c r="C52" s="19" t="s">
        <v>22</v>
      </c>
      <c r="D52" s="21">
        <v>4006</v>
      </c>
      <c r="E52" s="21">
        <v>3640</v>
      </c>
      <c r="F52" s="20">
        <f t="shared" si="10"/>
        <v>7646</v>
      </c>
      <c r="G52" s="21">
        <v>947</v>
      </c>
      <c r="H52" s="21">
        <v>1023</v>
      </c>
      <c r="I52" s="21">
        <f t="shared" si="11"/>
        <v>1970</v>
      </c>
      <c r="J52" s="22">
        <f t="shared" si="8"/>
        <v>23.639540688966552</v>
      </c>
      <c r="K52" s="22">
        <f t="shared" si="8"/>
        <v>28.104395604395606</v>
      </c>
      <c r="L52" s="23">
        <f t="shared" si="8"/>
        <v>25.765105937745226</v>
      </c>
    </row>
    <row r="53" spans="1:12" x14ac:dyDescent="0.15">
      <c r="A53" s="17"/>
      <c r="B53" s="18" t="s">
        <v>23</v>
      </c>
      <c r="C53" s="19" t="s">
        <v>24</v>
      </c>
      <c r="D53" s="21">
        <v>4198</v>
      </c>
      <c r="E53" s="21">
        <v>3897</v>
      </c>
      <c r="F53" s="20">
        <f t="shared" si="10"/>
        <v>8095</v>
      </c>
      <c r="G53" s="21">
        <v>988</v>
      </c>
      <c r="H53" s="21">
        <v>1099</v>
      </c>
      <c r="I53" s="21">
        <f t="shared" si="11"/>
        <v>2087</v>
      </c>
      <c r="J53" s="22">
        <f t="shared" si="8"/>
        <v>23.535016674606958</v>
      </c>
      <c r="K53" s="22">
        <f t="shared" si="8"/>
        <v>28.201180395175779</v>
      </c>
      <c r="L53" s="23">
        <f t="shared" si="8"/>
        <v>25.781346510191476</v>
      </c>
    </row>
    <row r="54" spans="1:12" x14ac:dyDescent="0.15">
      <c r="A54" s="17">
        <v>29</v>
      </c>
      <c r="B54" s="18"/>
      <c r="C54" s="19" t="s">
        <v>25</v>
      </c>
      <c r="D54" s="21">
        <v>11951</v>
      </c>
      <c r="E54" s="21">
        <v>11765</v>
      </c>
      <c r="F54" s="20">
        <f t="shared" si="10"/>
        <v>23716</v>
      </c>
      <c r="G54" s="21">
        <v>3071</v>
      </c>
      <c r="H54" s="21">
        <v>3457</v>
      </c>
      <c r="I54" s="21">
        <f t="shared" si="11"/>
        <v>6528</v>
      </c>
      <c r="J54" s="22">
        <f t="shared" si="8"/>
        <v>25.696594427244584</v>
      </c>
      <c r="K54" s="22">
        <f t="shared" si="8"/>
        <v>29.383765405864853</v>
      </c>
      <c r="L54" s="23">
        <f t="shared" si="8"/>
        <v>27.525721032214541</v>
      </c>
    </row>
    <row r="55" spans="1:12" x14ac:dyDescent="0.15">
      <c r="A55" s="17"/>
      <c r="B55" s="18" t="s">
        <v>26</v>
      </c>
      <c r="C55" s="19" t="s">
        <v>27</v>
      </c>
      <c r="D55" s="21">
        <v>4466</v>
      </c>
      <c r="E55" s="21">
        <v>4491</v>
      </c>
      <c r="F55" s="20">
        <f t="shared" si="10"/>
        <v>8957</v>
      </c>
      <c r="G55" s="21">
        <v>1139</v>
      </c>
      <c r="H55" s="21">
        <v>1261</v>
      </c>
      <c r="I55" s="21">
        <f t="shared" si="11"/>
        <v>2400</v>
      </c>
      <c r="J55" s="22">
        <f t="shared" si="8"/>
        <v>25.503806538289297</v>
      </c>
      <c r="K55" s="22">
        <f t="shared" si="8"/>
        <v>28.078378980182588</v>
      </c>
      <c r="L55" s="23">
        <f t="shared" si="8"/>
        <v>26.794685720665402</v>
      </c>
    </row>
    <row r="56" spans="1:12" x14ac:dyDescent="0.15">
      <c r="A56" s="17" t="s">
        <v>28</v>
      </c>
      <c r="B56" s="18"/>
      <c r="C56" s="19" t="s">
        <v>29</v>
      </c>
      <c r="D56" s="21">
        <v>6888</v>
      </c>
      <c r="E56" s="21">
        <v>7649</v>
      </c>
      <c r="F56" s="20">
        <f t="shared" si="10"/>
        <v>14537</v>
      </c>
      <c r="G56" s="21">
        <v>1633</v>
      </c>
      <c r="H56" s="21">
        <v>2144</v>
      </c>
      <c r="I56" s="21">
        <f t="shared" si="11"/>
        <v>3777</v>
      </c>
      <c r="J56" s="22">
        <f t="shared" si="8"/>
        <v>23.707897793263648</v>
      </c>
      <c r="K56" s="22">
        <f t="shared" si="8"/>
        <v>28.029807818015428</v>
      </c>
      <c r="L56" s="23">
        <f t="shared" si="8"/>
        <v>25.981977024145287</v>
      </c>
    </row>
    <row r="57" spans="1:12" x14ac:dyDescent="0.15">
      <c r="A57" s="17"/>
      <c r="B57" s="18">
        <v>10</v>
      </c>
      <c r="C57" s="19" t="s">
        <v>30</v>
      </c>
      <c r="D57" s="21">
        <v>5452</v>
      </c>
      <c r="E57" s="21">
        <v>5479</v>
      </c>
      <c r="F57" s="20">
        <f t="shared" si="10"/>
        <v>10931</v>
      </c>
      <c r="G57" s="21">
        <v>1193</v>
      </c>
      <c r="H57" s="21">
        <v>1359</v>
      </c>
      <c r="I57" s="21">
        <f t="shared" si="11"/>
        <v>2552</v>
      </c>
      <c r="J57" s="22">
        <f t="shared" si="8"/>
        <v>21.881878209831253</v>
      </c>
      <c r="K57" s="22">
        <f t="shared" si="8"/>
        <v>24.803796313195839</v>
      </c>
      <c r="L57" s="23">
        <f t="shared" si="8"/>
        <v>23.34644588784192</v>
      </c>
    </row>
    <row r="58" spans="1:12" x14ac:dyDescent="0.15">
      <c r="A58" s="17"/>
      <c r="B58" s="18"/>
      <c r="C58" s="19" t="s">
        <v>31</v>
      </c>
      <c r="D58" s="21">
        <v>6357</v>
      </c>
      <c r="E58" s="21">
        <v>6199</v>
      </c>
      <c r="F58" s="20">
        <f t="shared" si="10"/>
        <v>12556</v>
      </c>
      <c r="G58" s="21">
        <v>1510</v>
      </c>
      <c r="H58" s="21">
        <v>1767</v>
      </c>
      <c r="I58" s="21">
        <f t="shared" si="11"/>
        <v>3277</v>
      </c>
      <c r="J58" s="22">
        <f t="shared" si="8"/>
        <v>23.753342771747679</v>
      </c>
      <c r="K58" s="22">
        <f t="shared" si="8"/>
        <v>28.504597515728342</v>
      </c>
      <c r="L58" s="23">
        <f t="shared" si="8"/>
        <v>26.099076138897736</v>
      </c>
    </row>
    <row r="59" spans="1:12" x14ac:dyDescent="0.15">
      <c r="A59" s="17"/>
      <c r="B59" s="18" t="s">
        <v>32</v>
      </c>
      <c r="C59" s="19" t="s">
        <v>33</v>
      </c>
      <c r="D59" s="21">
        <v>2383</v>
      </c>
      <c r="E59" s="21">
        <v>2573</v>
      </c>
      <c r="F59" s="20">
        <f t="shared" si="10"/>
        <v>4956</v>
      </c>
      <c r="G59" s="21">
        <v>596</v>
      </c>
      <c r="H59" s="21">
        <v>712</v>
      </c>
      <c r="I59" s="21">
        <f t="shared" si="11"/>
        <v>1308</v>
      </c>
      <c r="J59" s="22">
        <f t="shared" si="8"/>
        <v>25.010490977759126</v>
      </c>
      <c r="K59" s="22">
        <f t="shared" si="8"/>
        <v>27.671978235522737</v>
      </c>
      <c r="L59" s="23">
        <f t="shared" si="8"/>
        <v>26.392251815980629</v>
      </c>
    </row>
    <row r="60" spans="1:12" x14ac:dyDescent="0.15">
      <c r="A60" s="17"/>
      <c r="B60" s="18"/>
      <c r="C60" s="19" t="s">
        <v>34</v>
      </c>
      <c r="D60" s="21">
        <v>3374</v>
      </c>
      <c r="E60" s="21">
        <v>3551</v>
      </c>
      <c r="F60" s="20">
        <f t="shared" si="10"/>
        <v>6925</v>
      </c>
      <c r="G60" s="21">
        <v>757</v>
      </c>
      <c r="H60" s="21">
        <v>911</v>
      </c>
      <c r="I60" s="21">
        <f t="shared" si="11"/>
        <v>1668</v>
      </c>
      <c r="J60" s="22">
        <f t="shared" si="8"/>
        <v>22.43627741553053</v>
      </c>
      <c r="K60" s="22">
        <f t="shared" si="8"/>
        <v>25.654745142213457</v>
      </c>
      <c r="L60" s="23">
        <f t="shared" si="8"/>
        <v>24.086642599277976</v>
      </c>
    </row>
    <row r="61" spans="1:12" x14ac:dyDescent="0.15">
      <c r="A61" s="17"/>
      <c r="B61" s="18"/>
      <c r="C61" s="19" t="s">
        <v>35</v>
      </c>
      <c r="D61" s="21">
        <v>2875</v>
      </c>
      <c r="E61" s="21">
        <v>2912</v>
      </c>
      <c r="F61" s="20">
        <f>SUM(D61:E61)</f>
        <v>5787</v>
      </c>
      <c r="G61" s="21">
        <v>670</v>
      </c>
      <c r="H61" s="21">
        <v>757</v>
      </c>
      <c r="I61" s="21">
        <f>SUM(G61:H61)</f>
        <v>1427</v>
      </c>
      <c r="J61" s="22">
        <f t="shared" si="8"/>
        <v>23.304347826086957</v>
      </c>
      <c r="K61" s="22">
        <f t="shared" si="8"/>
        <v>25.995879120879124</v>
      </c>
      <c r="L61" s="23">
        <f t="shared" si="8"/>
        <v>24.65871781579402</v>
      </c>
    </row>
    <row r="62" spans="1:12" s="30" customFormat="1" x14ac:dyDescent="0.15">
      <c r="A62" s="24"/>
      <c r="B62" s="25"/>
      <c r="C62" s="26" t="s">
        <v>10</v>
      </c>
      <c r="D62" s="27">
        <f t="shared" ref="D62:I62" si="12">SUM(D44:D61)</f>
        <v>99321</v>
      </c>
      <c r="E62" s="27">
        <f t="shared" si="12"/>
        <v>95764</v>
      </c>
      <c r="F62" s="27">
        <f t="shared" si="12"/>
        <v>195085</v>
      </c>
      <c r="G62" s="27">
        <f t="shared" si="12"/>
        <v>23307</v>
      </c>
      <c r="H62" s="27">
        <f t="shared" si="12"/>
        <v>25995</v>
      </c>
      <c r="I62" s="27">
        <f t="shared" si="12"/>
        <v>49302</v>
      </c>
      <c r="J62" s="28">
        <f t="shared" si="8"/>
        <v>23.466336424321142</v>
      </c>
      <c r="K62" s="28">
        <f t="shared" si="8"/>
        <v>27.144856104590453</v>
      </c>
      <c r="L62" s="29">
        <f t="shared" si="8"/>
        <v>25.272060896532285</v>
      </c>
    </row>
    <row r="63" spans="1:12" x14ac:dyDescent="0.15">
      <c r="A63" s="10"/>
      <c r="B63" s="31"/>
      <c r="C63" s="19" t="s">
        <v>11</v>
      </c>
      <c r="D63" s="21">
        <v>8694</v>
      </c>
      <c r="E63" s="21">
        <v>7319</v>
      </c>
      <c r="F63" s="13">
        <f>SUM(D63:E63)</f>
        <v>16013</v>
      </c>
      <c r="G63" s="13">
        <v>2525</v>
      </c>
      <c r="H63" s="13">
        <v>2521</v>
      </c>
      <c r="I63" s="14">
        <f>SUM(G63:H63)</f>
        <v>5046</v>
      </c>
      <c r="J63" s="22">
        <f t="shared" si="8"/>
        <v>29.043018173452957</v>
      </c>
      <c r="K63" s="22">
        <f t="shared" si="8"/>
        <v>34.444596256319173</v>
      </c>
      <c r="L63" s="23">
        <f t="shared" si="8"/>
        <v>31.511896584025479</v>
      </c>
    </row>
    <row r="64" spans="1:12" x14ac:dyDescent="0.15">
      <c r="A64" s="17"/>
      <c r="B64" s="18" t="s">
        <v>36</v>
      </c>
      <c r="C64" s="19" t="s">
        <v>12</v>
      </c>
      <c r="D64" s="21">
        <v>7751</v>
      </c>
      <c r="E64" s="21">
        <v>6894</v>
      </c>
      <c r="F64" s="20">
        <f t="shared" ref="F64:F79" si="13">SUM(D64:E64)</f>
        <v>14645</v>
      </c>
      <c r="G64" s="20">
        <v>2365</v>
      </c>
      <c r="H64" s="20">
        <v>2357</v>
      </c>
      <c r="I64" s="21">
        <f t="shared" ref="I64:I79" si="14">SUM(G64:H64)</f>
        <v>4722</v>
      </c>
      <c r="J64" s="22">
        <f>G64/D64*100</f>
        <v>30.512191975229001</v>
      </c>
      <c r="K64" s="22">
        <f>H64/E64*100</f>
        <v>34.18914998549463</v>
      </c>
      <c r="L64" s="23">
        <f>I64/F64*100</f>
        <v>32.243086377603277</v>
      </c>
    </row>
    <row r="65" spans="1:12" x14ac:dyDescent="0.15">
      <c r="A65" s="17"/>
      <c r="B65" s="18"/>
      <c r="C65" s="19" t="s">
        <v>13</v>
      </c>
      <c r="D65" s="21">
        <v>3526</v>
      </c>
      <c r="E65" s="21">
        <v>3332</v>
      </c>
      <c r="F65" s="20">
        <f t="shared" si="13"/>
        <v>6858</v>
      </c>
      <c r="G65" s="21">
        <v>944</v>
      </c>
      <c r="H65" s="21">
        <v>1038</v>
      </c>
      <c r="I65" s="21">
        <f t="shared" si="14"/>
        <v>1982</v>
      </c>
      <c r="J65" s="22">
        <f t="shared" si="8"/>
        <v>26.772546795235396</v>
      </c>
      <c r="K65" s="22">
        <f t="shared" si="8"/>
        <v>31.152460984393759</v>
      </c>
      <c r="L65" s="23">
        <f t="shared" si="8"/>
        <v>28.900554097404491</v>
      </c>
    </row>
    <row r="66" spans="1:12" x14ac:dyDescent="0.15">
      <c r="A66" s="17"/>
      <c r="B66" s="18" t="s">
        <v>37</v>
      </c>
      <c r="C66" s="19" t="s">
        <v>15</v>
      </c>
      <c r="D66" s="21">
        <v>3553</v>
      </c>
      <c r="E66" s="21">
        <v>3250</v>
      </c>
      <c r="F66" s="20">
        <f t="shared" si="13"/>
        <v>6803</v>
      </c>
      <c r="G66" s="21">
        <v>1049</v>
      </c>
      <c r="H66" s="21">
        <v>1092</v>
      </c>
      <c r="I66" s="21">
        <f t="shared" si="14"/>
        <v>2141</v>
      </c>
      <c r="J66" s="22">
        <f t="shared" si="8"/>
        <v>29.524345623416831</v>
      </c>
      <c r="K66" s="22">
        <f t="shared" si="8"/>
        <v>33.6</v>
      </c>
      <c r="L66" s="23">
        <f t="shared" si="8"/>
        <v>31.471409672203439</v>
      </c>
    </row>
    <row r="67" spans="1:12" x14ac:dyDescent="0.15">
      <c r="A67" s="17"/>
      <c r="B67" s="18"/>
      <c r="C67" s="19" t="s">
        <v>16</v>
      </c>
      <c r="D67" s="21">
        <v>5014</v>
      </c>
      <c r="E67" s="21">
        <v>4764</v>
      </c>
      <c r="F67" s="20">
        <f t="shared" si="13"/>
        <v>9778</v>
      </c>
      <c r="G67" s="21">
        <v>1439</v>
      </c>
      <c r="H67" s="21">
        <v>1542</v>
      </c>
      <c r="I67" s="21">
        <f t="shared" si="14"/>
        <v>2981</v>
      </c>
      <c r="J67" s="22">
        <f t="shared" si="8"/>
        <v>28.699641005185484</v>
      </c>
      <c r="K67" s="22">
        <f t="shared" si="8"/>
        <v>32.367758186397985</v>
      </c>
      <c r="L67" s="23">
        <f t="shared" si="8"/>
        <v>30.486807118020042</v>
      </c>
    </row>
    <row r="68" spans="1:12" x14ac:dyDescent="0.15">
      <c r="A68" s="17"/>
      <c r="B68" s="18">
        <v>63</v>
      </c>
      <c r="C68" s="19" t="s">
        <v>18</v>
      </c>
      <c r="D68" s="21">
        <v>5141</v>
      </c>
      <c r="E68" s="21">
        <v>4930</v>
      </c>
      <c r="F68" s="20">
        <f t="shared" si="13"/>
        <v>10071</v>
      </c>
      <c r="G68" s="21">
        <v>1656</v>
      </c>
      <c r="H68" s="21">
        <v>1766</v>
      </c>
      <c r="I68" s="21">
        <f t="shared" si="14"/>
        <v>3422</v>
      </c>
      <c r="J68" s="22">
        <f t="shared" si="8"/>
        <v>32.211631978214356</v>
      </c>
      <c r="K68" s="22">
        <f t="shared" si="8"/>
        <v>35.82150101419878</v>
      </c>
      <c r="L68" s="23">
        <f t="shared" si="8"/>
        <v>33.978750868831298</v>
      </c>
    </row>
    <row r="69" spans="1:12" x14ac:dyDescent="0.15">
      <c r="A69" s="17">
        <v>30</v>
      </c>
      <c r="B69" s="18"/>
      <c r="C69" s="19" t="s">
        <v>19</v>
      </c>
      <c r="D69" s="21">
        <v>5199</v>
      </c>
      <c r="E69" s="21">
        <v>4682</v>
      </c>
      <c r="F69" s="20">
        <f t="shared" si="13"/>
        <v>9881</v>
      </c>
      <c r="G69" s="21">
        <v>1522</v>
      </c>
      <c r="H69" s="21">
        <v>1624</v>
      </c>
      <c r="I69" s="21">
        <f t="shared" si="14"/>
        <v>3146</v>
      </c>
      <c r="J69" s="22">
        <f t="shared" si="8"/>
        <v>29.274860550105792</v>
      </c>
      <c r="K69" s="22">
        <f t="shared" si="8"/>
        <v>34.686031610422894</v>
      </c>
      <c r="L69" s="23">
        <f t="shared" si="8"/>
        <v>31.838882704179738</v>
      </c>
    </row>
    <row r="70" spans="1:12" x14ac:dyDescent="0.15">
      <c r="A70" s="17"/>
      <c r="B70" s="18" t="s">
        <v>32</v>
      </c>
      <c r="C70" s="19" t="s">
        <v>20</v>
      </c>
      <c r="D70" s="21">
        <v>5515</v>
      </c>
      <c r="E70" s="21">
        <v>5387</v>
      </c>
      <c r="F70" s="20">
        <f t="shared" si="13"/>
        <v>10902</v>
      </c>
      <c r="G70" s="21">
        <v>1655</v>
      </c>
      <c r="H70" s="21">
        <v>1897</v>
      </c>
      <c r="I70" s="21">
        <f t="shared" si="14"/>
        <v>3552</v>
      </c>
      <c r="J70" s="22">
        <f t="shared" si="8"/>
        <v>30.009066183136902</v>
      </c>
      <c r="K70" s="22">
        <f t="shared" si="8"/>
        <v>35.2144050491925</v>
      </c>
      <c r="L70" s="23">
        <f t="shared" si="8"/>
        <v>32.581177765547608</v>
      </c>
    </row>
    <row r="71" spans="1:12" x14ac:dyDescent="0.15">
      <c r="A71" s="17" t="s">
        <v>21</v>
      </c>
      <c r="B71" s="18"/>
      <c r="C71" s="19" t="s">
        <v>22</v>
      </c>
      <c r="D71" s="21">
        <v>3899</v>
      </c>
      <c r="E71" s="21">
        <v>3596</v>
      </c>
      <c r="F71" s="20">
        <f t="shared" si="13"/>
        <v>7495</v>
      </c>
      <c r="G71" s="21">
        <v>1153</v>
      </c>
      <c r="H71" s="21">
        <v>1235</v>
      </c>
      <c r="I71" s="21">
        <f t="shared" si="14"/>
        <v>2388</v>
      </c>
      <c r="J71" s="22">
        <f t="shared" si="8"/>
        <v>29.571685047448064</v>
      </c>
      <c r="K71" s="22">
        <f t="shared" si="8"/>
        <v>34.343715239154612</v>
      </c>
      <c r="L71" s="23">
        <f t="shared" si="8"/>
        <v>31.861240827218147</v>
      </c>
    </row>
    <row r="72" spans="1:12" x14ac:dyDescent="0.15">
      <c r="A72" s="17"/>
      <c r="B72" s="18" t="s">
        <v>26</v>
      </c>
      <c r="C72" s="19" t="s">
        <v>24</v>
      </c>
      <c r="D72" s="21">
        <v>4030</v>
      </c>
      <c r="E72" s="21">
        <v>3731</v>
      </c>
      <c r="F72" s="20">
        <f t="shared" si="13"/>
        <v>7761</v>
      </c>
      <c r="G72" s="21">
        <v>1247</v>
      </c>
      <c r="H72" s="21">
        <v>1317</v>
      </c>
      <c r="I72" s="21">
        <f t="shared" si="14"/>
        <v>2564</v>
      </c>
      <c r="J72" s="22">
        <f t="shared" si="8"/>
        <v>30.942928039702235</v>
      </c>
      <c r="K72" s="22">
        <f t="shared" si="8"/>
        <v>35.29884749396944</v>
      </c>
      <c r="L72" s="23">
        <f t="shared" si="8"/>
        <v>33.036979770648109</v>
      </c>
    </row>
    <row r="73" spans="1:12" x14ac:dyDescent="0.15">
      <c r="A73" s="17">
        <v>34</v>
      </c>
      <c r="B73" s="18"/>
      <c r="C73" s="19" t="s">
        <v>25</v>
      </c>
      <c r="D73" s="21">
        <v>11671</v>
      </c>
      <c r="E73" s="21">
        <v>11446</v>
      </c>
      <c r="F73" s="20">
        <f t="shared" si="13"/>
        <v>23117</v>
      </c>
      <c r="G73" s="21">
        <v>3948</v>
      </c>
      <c r="H73" s="21">
        <v>4385</v>
      </c>
      <c r="I73" s="21">
        <f t="shared" si="14"/>
        <v>8333</v>
      </c>
      <c r="J73" s="22">
        <f t="shared" si="8"/>
        <v>33.827435523948246</v>
      </c>
      <c r="K73" s="22">
        <f t="shared" si="8"/>
        <v>38.310326751703649</v>
      </c>
      <c r="L73" s="23">
        <f t="shared" si="8"/>
        <v>36.047064930570578</v>
      </c>
    </row>
    <row r="74" spans="1:12" x14ac:dyDescent="0.15">
      <c r="A74" s="17"/>
      <c r="B74" s="18" t="s">
        <v>14</v>
      </c>
      <c r="C74" s="19" t="s">
        <v>27</v>
      </c>
      <c r="D74" s="21">
        <v>4578</v>
      </c>
      <c r="E74" s="21">
        <v>4329</v>
      </c>
      <c r="F74" s="20">
        <f t="shared" si="13"/>
        <v>8907</v>
      </c>
      <c r="G74" s="21">
        <v>1419</v>
      </c>
      <c r="H74" s="21">
        <v>1473</v>
      </c>
      <c r="I74" s="21">
        <f t="shared" si="14"/>
        <v>2892</v>
      </c>
      <c r="J74" s="22">
        <f t="shared" si="8"/>
        <v>30.996068152031452</v>
      </c>
      <c r="K74" s="22">
        <f t="shared" si="8"/>
        <v>34.026334026334027</v>
      </c>
      <c r="L74" s="23">
        <f t="shared" si="8"/>
        <v>32.468844728864937</v>
      </c>
    </row>
    <row r="75" spans="1:12" x14ac:dyDescent="0.15">
      <c r="A75" s="17" t="s">
        <v>28</v>
      </c>
      <c r="B75" s="18"/>
      <c r="C75" s="19" t="s">
        <v>29</v>
      </c>
      <c r="D75" s="21">
        <v>6654</v>
      </c>
      <c r="E75" s="21">
        <v>7104</v>
      </c>
      <c r="F75" s="20">
        <f t="shared" si="13"/>
        <v>13758</v>
      </c>
      <c r="G75" s="21">
        <v>2023</v>
      </c>
      <c r="H75" s="21">
        <v>2390</v>
      </c>
      <c r="I75" s="21">
        <f t="shared" si="14"/>
        <v>4413</v>
      </c>
      <c r="J75" s="22">
        <f t="shared" si="8"/>
        <v>30.402765253982565</v>
      </c>
      <c r="K75" s="22">
        <f t="shared" si="8"/>
        <v>33.643018018018019</v>
      </c>
      <c r="L75" s="23">
        <f t="shared" si="8"/>
        <v>32.075883122546884</v>
      </c>
    </row>
    <row r="76" spans="1:12" x14ac:dyDescent="0.15">
      <c r="A76" s="17"/>
      <c r="B76" s="18" t="s">
        <v>17</v>
      </c>
      <c r="C76" s="19" t="s">
        <v>30</v>
      </c>
      <c r="D76" s="21">
        <v>5106</v>
      </c>
      <c r="E76" s="21">
        <v>5136</v>
      </c>
      <c r="F76" s="20">
        <f t="shared" si="13"/>
        <v>10242</v>
      </c>
      <c r="G76" s="21">
        <v>1478</v>
      </c>
      <c r="H76" s="21">
        <v>1761</v>
      </c>
      <c r="I76" s="21">
        <f t="shared" si="14"/>
        <v>3239</v>
      </c>
      <c r="J76" s="22">
        <f t="shared" si="8"/>
        <v>28.946337641989818</v>
      </c>
      <c r="K76" s="22">
        <f t="shared" si="8"/>
        <v>34.287383177570092</v>
      </c>
      <c r="L76" s="23">
        <f t="shared" si="8"/>
        <v>31.624682679164223</v>
      </c>
    </row>
    <row r="77" spans="1:12" x14ac:dyDescent="0.15">
      <c r="A77" s="17"/>
      <c r="B77" s="18"/>
      <c r="C77" s="19" t="s">
        <v>31</v>
      </c>
      <c r="D77" s="21">
        <v>6798</v>
      </c>
      <c r="E77" s="21">
        <v>6837</v>
      </c>
      <c r="F77" s="20">
        <f t="shared" si="13"/>
        <v>13635</v>
      </c>
      <c r="G77" s="21">
        <v>2147</v>
      </c>
      <c r="H77" s="21">
        <v>2441</v>
      </c>
      <c r="I77" s="21">
        <f t="shared" si="14"/>
        <v>4588</v>
      </c>
      <c r="J77" s="22">
        <f t="shared" si="8"/>
        <v>31.582818476022361</v>
      </c>
      <c r="K77" s="22">
        <f t="shared" si="8"/>
        <v>35.702793622934038</v>
      </c>
      <c r="L77" s="23">
        <f t="shared" si="8"/>
        <v>33.64869820315365</v>
      </c>
    </row>
    <row r="78" spans="1:12" x14ac:dyDescent="0.15">
      <c r="A78" s="17"/>
      <c r="B78" s="18">
        <v>5</v>
      </c>
      <c r="C78" s="19" t="s">
        <v>33</v>
      </c>
      <c r="D78" s="21">
        <v>2681</v>
      </c>
      <c r="E78" s="21">
        <v>2608</v>
      </c>
      <c r="F78" s="20">
        <f t="shared" si="13"/>
        <v>5289</v>
      </c>
      <c r="G78" s="21">
        <v>852</v>
      </c>
      <c r="H78" s="21">
        <v>909</v>
      </c>
      <c r="I78" s="21">
        <f t="shared" si="14"/>
        <v>1761</v>
      </c>
      <c r="J78" s="22">
        <f t="shared" si="8"/>
        <v>31.77918687057068</v>
      </c>
      <c r="K78" s="22">
        <f t="shared" si="8"/>
        <v>34.854294478527606</v>
      </c>
      <c r="L78" s="23">
        <f t="shared" si="8"/>
        <v>33.295519001701649</v>
      </c>
    </row>
    <row r="79" spans="1:12" x14ac:dyDescent="0.15">
      <c r="A79" s="17"/>
      <c r="B79" s="18"/>
      <c r="C79" s="19" t="s">
        <v>34</v>
      </c>
      <c r="D79" s="21">
        <v>3390</v>
      </c>
      <c r="E79" s="21">
        <v>3317</v>
      </c>
      <c r="F79" s="20">
        <f t="shared" si="13"/>
        <v>6707</v>
      </c>
      <c r="G79" s="21">
        <v>1002</v>
      </c>
      <c r="H79" s="21">
        <v>1068</v>
      </c>
      <c r="I79" s="21">
        <f t="shared" si="14"/>
        <v>2070</v>
      </c>
      <c r="J79" s="22">
        <f t="shared" si="8"/>
        <v>29.557522123893804</v>
      </c>
      <c r="K79" s="22">
        <f t="shared" si="8"/>
        <v>32.197769068435335</v>
      </c>
      <c r="L79" s="23">
        <f t="shared" si="8"/>
        <v>30.863277173102727</v>
      </c>
    </row>
    <row r="80" spans="1:12" x14ac:dyDescent="0.15">
      <c r="A80" s="17"/>
      <c r="B80" s="18" t="s">
        <v>23</v>
      </c>
      <c r="C80" s="19" t="s">
        <v>35</v>
      </c>
      <c r="D80" s="21">
        <v>2843</v>
      </c>
      <c r="E80" s="21">
        <v>2761</v>
      </c>
      <c r="F80" s="20">
        <f>SUM(D80:E80)</f>
        <v>5604</v>
      </c>
      <c r="G80" s="21">
        <v>837</v>
      </c>
      <c r="H80" s="21">
        <v>933</v>
      </c>
      <c r="I80" s="21">
        <f>SUM(G80:H80)</f>
        <v>1770</v>
      </c>
      <c r="J80" s="22">
        <f t="shared" si="8"/>
        <v>29.440731621526556</v>
      </c>
      <c r="K80" s="22">
        <f t="shared" si="8"/>
        <v>33.792104310032592</v>
      </c>
      <c r="L80" s="23">
        <f t="shared" si="8"/>
        <v>31.58458244111349</v>
      </c>
    </row>
    <row r="81" spans="1:12" s="30" customFormat="1" x14ac:dyDescent="0.15">
      <c r="A81" s="24"/>
      <c r="B81" s="32"/>
      <c r="C81" s="26" t="s">
        <v>10</v>
      </c>
      <c r="D81" s="27">
        <f t="shared" ref="D81:I81" si="15">SUM(D63:D80)</f>
        <v>96043</v>
      </c>
      <c r="E81" s="27">
        <f t="shared" si="15"/>
        <v>91423</v>
      </c>
      <c r="F81" s="27">
        <f t="shared" si="15"/>
        <v>187466</v>
      </c>
      <c r="G81" s="27">
        <f t="shared" si="15"/>
        <v>29261</v>
      </c>
      <c r="H81" s="27">
        <f t="shared" si="15"/>
        <v>31749</v>
      </c>
      <c r="I81" s="27">
        <f t="shared" si="15"/>
        <v>61010</v>
      </c>
      <c r="J81" s="28">
        <f t="shared" si="8"/>
        <v>30.466561852503567</v>
      </c>
      <c r="K81" s="28">
        <f t="shared" si="8"/>
        <v>34.727584962208638</v>
      </c>
      <c r="L81" s="29">
        <f t="shared" si="8"/>
        <v>32.544568081678811</v>
      </c>
    </row>
    <row r="82" spans="1:12" x14ac:dyDescent="0.15">
      <c r="A82" s="10"/>
      <c r="B82" s="31"/>
      <c r="C82" s="19" t="s">
        <v>11</v>
      </c>
      <c r="D82" s="21">
        <v>9665</v>
      </c>
      <c r="E82" s="21">
        <v>8381</v>
      </c>
      <c r="F82" s="13">
        <f>SUM(D82:E82)</f>
        <v>18046</v>
      </c>
      <c r="G82" s="13">
        <v>3233</v>
      </c>
      <c r="H82" s="13">
        <v>3193</v>
      </c>
      <c r="I82" s="14">
        <f>SUM(G82:H82)</f>
        <v>6426</v>
      </c>
      <c r="J82" s="22">
        <f t="shared" si="8"/>
        <v>33.450594930160371</v>
      </c>
      <c r="K82" s="22">
        <f t="shared" si="8"/>
        <v>38.098078988187567</v>
      </c>
      <c r="L82" s="23">
        <f t="shared" si="8"/>
        <v>35.608999224204815</v>
      </c>
    </row>
    <row r="83" spans="1:12" x14ac:dyDescent="0.15">
      <c r="A83" s="17"/>
      <c r="B83" s="18"/>
      <c r="C83" s="19" t="s">
        <v>12</v>
      </c>
      <c r="D83" s="21">
        <v>8160</v>
      </c>
      <c r="E83" s="21">
        <v>7543</v>
      </c>
      <c r="F83" s="20">
        <f t="shared" ref="F83:F98" si="16">SUM(D83:E83)</f>
        <v>15703</v>
      </c>
      <c r="G83" s="20">
        <v>2810</v>
      </c>
      <c r="H83" s="20">
        <v>2848</v>
      </c>
      <c r="I83" s="21">
        <f t="shared" ref="I83:I98" si="17">SUM(G83:H83)</f>
        <v>5658</v>
      </c>
      <c r="J83" s="22">
        <f>G83/D83*100</f>
        <v>34.436274509803923</v>
      </c>
      <c r="K83" s="22">
        <f>H83/E83*100</f>
        <v>37.756860665517699</v>
      </c>
      <c r="L83" s="23">
        <f>I83/F83*100</f>
        <v>36.031331592689298</v>
      </c>
    </row>
    <row r="84" spans="1:12" x14ac:dyDescent="0.15">
      <c r="A84" s="17"/>
      <c r="B84" s="18" t="s">
        <v>38</v>
      </c>
      <c r="C84" s="19" t="s">
        <v>13</v>
      </c>
      <c r="D84" s="21">
        <v>3886</v>
      </c>
      <c r="E84" s="21">
        <v>3469</v>
      </c>
      <c r="F84" s="20">
        <f t="shared" si="16"/>
        <v>7355</v>
      </c>
      <c r="G84" s="21">
        <v>1263</v>
      </c>
      <c r="H84" s="21">
        <v>1219</v>
      </c>
      <c r="I84" s="21">
        <f t="shared" si="17"/>
        <v>2482</v>
      </c>
      <c r="J84" s="22">
        <f t="shared" si="8"/>
        <v>32.501286670097784</v>
      </c>
      <c r="K84" s="22">
        <f t="shared" si="8"/>
        <v>35.139809743441916</v>
      </c>
      <c r="L84" s="23">
        <f t="shared" si="8"/>
        <v>33.745751189666898</v>
      </c>
    </row>
    <row r="85" spans="1:12" x14ac:dyDescent="0.15">
      <c r="A85" s="17"/>
      <c r="B85" s="18"/>
      <c r="C85" s="19" t="s">
        <v>15</v>
      </c>
      <c r="D85" s="21">
        <v>3860</v>
      </c>
      <c r="E85" s="21">
        <v>3647</v>
      </c>
      <c r="F85" s="20">
        <f t="shared" si="16"/>
        <v>7507</v>
      </c>
      <c r="G85" s="21">
        <v>1266</v>
      </c>
      <c r="H85" s="21">
        <v>1321</v>
      </c>
      <c r="I85" s="21">
        <f t="shared" si="17"/>
        <v>2587</v>
      </c>
      <c r="J85" s="22">
        <f t="shared" si="8"/>
        <v>32.797927461139899</v>
      </c>
      <c r="K85" s="22">
        <f t="shared" si="8"/>
        <v>36.221551960515491</v>
      </c>
      <c r="L85" s="23">
        <f t="shared" si="8"/>
        <v>34.461169575063273</v>
      </c>
    </row>
    <row r="86" spans="1:12" x14ac:dyDescent="0.15">
      <c r="A86" s="17"/>
      <c r="B86" s="18" t="s">
        <v>37</v>
      </c>
      <c r="C86" s="19" t="s">
        <v>16</v>
      </c>
      <c r="D86" s="21">
        <v>5402</v>
      </c>
      <c r="E86" s="21">
        <v>5009</v>
      </c>
      <c r="F86" s="20">
        <f t="shared" si="16"/>
        <v>10411</v>
      </c>
      <c r="G86" s="21">
        <v>1733</v>
      </c>
      <c r="H86" s="21">
        <v>1758</v>
      </c>
      <c r="I86" s="21">
        <f t="shared" si="17"/>
        <v>3491</v>
      </c>
      <c r="J86" s="22">
        <f t="shared" si="8"/>
        <v>32.080710847834141</v>
      </c>
      <c r="K86" s="22">
        <f t="shared" si="8"/>
        <v>35.096825713715312</v>
      </c>
      <c r="L86" s="23">
        <f t="shared" si="8"/>
        <v>33.531841321678996</v>
      </c>
    </row>
    <row r="87" spans="1:12" x14ac:dyDescent="0.15">
      <c r="A87" s="17"/>
      <c r="B87" s="18"/>
      <c r="C87" s="19" t="s">
        <v>18</v>
      </c>
      <c r="D87" s="21">
        <v>5620</v>
      </c>
      <c r="E87" s="21">
        <v>5437</v>
      </c>
      <c r="F87" s="20">
        <f t="shared" si="16"/>
        <v>11057</v>
      </c>
      <c r="G87" s="21">
        <v>1989</v>
      </c>
      <c r="H87" s="21">
        <v>2060</v>
      </c>
      <c r="I87" s="21">
        <f t="shared" si="17"/>
        <v>4049</v>
      </c>
      <c r="J87" s="22">
        <f t="shared" si="8"/>
        <v>35.391459074733092</v>
      </c>
      <c r="K87" s="22">
        <f t="shared" si="8"/>
        <v>37.888541475078171</v>
      </c>
      <c r="L87" s="23">
        <f t="shared" si="8"/>
        <v>36.619336167133945</v>
      </c>
    </row>
    <row r="88" spans="1:12" x14ac:dyDescent="0.15">
      <c r="A88" s="17">
        <v>35</v>
      </c>
      <c r="B88" s="18">
        <v>58</v>
      </c>
      <c r="C88" s="19" t="s">
        <v>19</v>
      </c>
      <c r="D88" s="21">
        <v>5649</v>
      </c>
      <c r="E88" s="21">
        <v>5234</v>
      </c>
      <c r="F88" s="20">
        <f t="shared" si="16"/>
        <v>10883</v>
      </c>
      <c r="G88" s="21">
        <v>1902</v>
      </c>
      <c r="H88" s="21">
        <v>1954</v>
      </c>
      <c r="I88" s="21">
        <f t="shared" si="17"/>
        <v>3856</v>
      </c>
      <c r="J88" s="22">
        <f t="shared" si="8"/>
        <v>33.669676048858207</v>
      </c>
      <c r="K88" s="22">
        <f t="shared" si="8"/>
        <v>37.332823844096289</v>
      </c>
      <c r="L88" s="23">
        <f t="shared" si="8"/>
        <v>35.431406781218413</v>
      </c>
    </row>
    <row r="89" spans="1:12" x14ac:dyDescent="0.15">
      <c r="A89" s="17"/>
      <c r="B89" s="18"/>
      <c r="C89" s="19" t="s">
        <v>20</v>
      </c>
      <c r="D89" s="21">
        <v>6331</v>
      </c>
      <c r="E89" s="21">
        <v>6094</v>
      </c>
      <c r="F89" s="20">
        <f t="shared" si="16"/>
        <v>12425</v>
      </c>
      <c r="G89" s="21">
        <v>2118</v>
      </c>
      <c r="H89" s="21">
        <v>2213</v>
      </c>
      <c r="I89" s="21">
        <f t="shared" si="17"/>
        <v>4331</v>
      </c>
      <c r="J89" s="22">
        <f t="shared" si="8"/>
        <v>33.454430579687255</v>
      </c>
      <c r="K89" s="22">
        <f t="shared" si="8"/>
        <v>36.314407614046601</v>
      </c>
      <c r="L89" s="23">
        <f t="shared" si="8"/>
        <v>34.857142857142861</v>
      </c>
    </row>
    <row r="90" spans="1:12" x14ac:dyDescent="0.15">
      <c r="A90" s="17" t="s">
        <v>21</v>
      </c>
      <c r="B90" s="18" t="s">
        <v>32</v>
      </c>
      <c r="C90" s="19" t="s">
        <v>22</v>
      </c>
      <c r="D90" s="21">
        <v>4727</v>
      </c>
      <c r="E90" s="21">
        <v>4365</v>
      </c>
      <c r="F90" s="20">
        <f t="shared" si="16"/>
        <v>9092</v>
      </c>
      <c r="G90" s="21">
        <v>1520</v>
      </c>
      <c r="H90" s="21">
        <v>1586</v>
      </c>
      <c r="I90" s="21">
        <f t="shared" si="17"/>
        <v>3106</v>
      </c>
      <c r="J90" s="22">
        <f t="shared" si="8"/>
        <v>32.155701290459064</v>
      </c>
      <c r="K90" s="22">
        <f t="shared" si="8"/>
        <v>36.334478808705612</v>
      </c>
      <c r="L90" s="23">
        <f t="shared" si="8"/>
        <v>34.161900571931369</v>
      </c>
    </row>
    <row r="91" spans="1:12" x14ac:dyDescent="0.15">
      <c r="A91" s="17"/>
      <c r="B91" s="18"/>
      <c r="C91" s="19" t="s">
        <v>24</v>
      </c>
      <c r="D91" s="21">
        <v>4854</v>
      </c>
      <c r="E91" s="21">
        <v>4539</v>
      </c>
      <c r="F91" s="20">
        <f t="shared" si="16"/>
        <v>9393</v>
      </c>
      <c r="G91" s="21">
        <v>1693</v>
      </c>
      <c r="H91" s="21">
        <v>1688</v>
      </c>
      <c r="I91" s="21">
        <f t="shared" si="17"/>
        <v>3381</v>
      </c>
      <c r="J91" s="22">
        <f t="shared" si="8"/>
        <v>34.878450762257934</v>
      </c>
      <c r="K91" s="22">
        <f t="shared" si="8"/>
        <v>37.188808107512664</v>
      </c>
      <c r="L91" s="23">
        <f t="shared" si="8"/>
        <v>35.994889811561805</v>
      </c>
    </row>
    <row r="92" spans="1:12" x14ac:dyDescent="0.15">
      <c r="A92" s="17">
        <v>39</v>
      </c>
      <c r="B92" s="18" t="s">
        <v>21</v>
      </c>
      <c r="C92" s="19" t="s">
        <v>25</v>
      </c>
      <c r="D92" s="21">
        <v>12112</v>
      </c>
      <c r="E92" s="21">
        <v>11739</v>
      </c>
      <c r="F92" s="20">
        <f t="shared" si="16"/>
        <v>23851</v>
      </c>
      <c r="G92" s="21">
        <v>4730</v>
      </c>
      <c r="H92" s="21">
        <v>4884</v>
      </c>
      <c r="I92" s="21">
        <f t="shared" si="17"/>
        <v>9614</v>
      </c>
      <c r="J92" s="22">
        <f t="shared" si="8"/>
        <v>39.052179656538968</v>
      </c>
      <c r="K92" s="22">
        <f t="shared" si="8"/>
        <v>41.604906721185792</v>
      </c>
      <c r="L92" s="23">
        <f t="shared" si="8"/>
        <v>40.308582449373191</v>
      </c>
    </row>
    <row r="93" spans="1:12" x14ac:dyDescent="0.15">
      <c r="A93" s="17"/>
      <c r="B93" s="18"/>
      <c r="C93" s="19" t="s">
        <v>27</v>
      </c>
      <c r="D93" s="21">
        <v>5033</v>
      </c>
      <c r="E93" s="21">
        <v>4896</v>
      </c>
      <c r="F93" s="20">
        <f t="shared" si="16"/>
        <v>9929</v>
      </c>
      <c r="G93" s="21">
        <v>1720</v>
      </c>
      <c r="H93" s="21">
        <v>1844</v>
      </c>
      <c r="I93" s="21">
        <f t="shared" si="17"/>
        <v>3564</v>
      </c>
      <c r="J93" s="22">
        <f t="shared" si="8"/>
        <v>34.17444863898271</v>
      </c>
      <c r="K93" s="22">
        <f t="shared" si="8"/>
        <v>37.66339869281046</v>
      </c>
      <c r="L93" s="23">
        <f t="shared" si="8"/>
        <v>35.894853459562896</v>
      </c>
    </row>
    <row r="94" spans="1:12" x14ac:dyDescent="0.15">
      <c r="A94" s="17" t="s">
        <v>28</v>
      </c>
      <c r="B94" s="18">
        <v>63</v>
      </c>
      <c r="C94" s="19" t="s">
        <v>29</v>
      </c>
      <c r="D94" s="21">
        <v>7862</v>
      </c>
      <c r="E94" s="21">
        <v>8289</v>
      </c>
      <c r="F94" s="20">
        <f t="shared" si="16"/>
        <v>16151</v>
      </c>
      <c r="G94" s="21">
        <v>2748</v>
      </c>
      <c r="H94" s="21">
        <v>3131</v>
      </c>
      <c r="I94" s="21">
        <f t="shared" si="17"/>
        <v>5879</v>
      </c>
      <c r="J94" s="22">
        <f t="shared" si="8"/>
        <v>34.952938183668273</v>
      </c>
      <c r="K94" s="22">
        <f t="shared" si="8"/>
        <v>37.772952105199664</v>
      </c>
      <c r="L94" s="23">
        <f t="shared" si="8"/>
        <v>36.400222896415087</v>
      </c>
    </row>
    <row r="95" spans="1:12" x14ac:dyDescent="0.15">
      <c r="A95" s="17"/>
      <c r="B95" s="18"/>
      <c r="C95" s="19" t="s">
        <v>30</v>
      </c>
      <c r="D95" s="21">
        <v>5859</v>
      </c>
      <c r="E95" s="21">
        <v>5922</v>
      </c>
      <c r="F95" s="20">
        <f t="shared" si="16"/>
        <v>11781</v>
      </c>
      <c r="G95" s="21">
        <v>2080</v>
      </c>
      <c r="H95" s="21">
        <v>2305</v>
      </c>
      <c r="I95" s="21">
        <f t="shared" si="17"/>
        <v>4385</v>
      </c>
      <c r="J95" s="22">
        <f t="shared" si="8"/>
        <v>35.500938726745176</v>
      </c>
      <c r="K95" s="22">
        <f t="shared" si="8"/>
        <v>38.922661263086795</v>
      </c>
      <c r="L95" s="23">
        <f t="shared" si="8"/>
        <v>37.220948985654864</v>
      </c>
    </row>
    <row r="96" spans="1:12" x14ac:dyDescent="0.15">
      <c r="A96" s="17"/>
      <c r="B96" s="18" t="s">
        <v>32</v>
      </c>
      <c r="C96" s="19" t="s">
        <v>31</v>
      </c>
      <c r="D96" s="21">
        <v>8153</v>
      </c>
      <c r="E96" s="21">
        <v>7802</v>
      </c>
      <c r="F96" s="20">
        <f t="shared" si="16"/>
        <v>15955</v>
      </c>
      <c r="G96" s="21">
        <v>2914</v>
      </c>
      <c r="H96" s="21">
        <v>2986</v>
      </c>
      <c r="I96" s="21">
        <f t="shared" si="17"/>
        <v>5900</v>
      </c>
      <c r="J96" s="22">
        <f t="shared" si="8"/>
        <v>35.741444866920155</v>
      </c>
      <c r="K96" s="22">
        <f t="shared" si="8"/>
        <v>38.272237887721097</v>
      </c>
      <c r="L96" s="23">
        <f t="shared" si="8"/>
        <v>36.979003447195232</v>
      </c>
    </row>
    <row r="97" spans="1:12" x14ac:dyDescent="0.15">
      <c r="A97" s="17"/>
      <c r="B97" s="18"/>
      <c r="C97" s="19" t="s">
        <v>33</v>
      </c>
      <c r="D97" s="21">
        <v>3040</v>
      </c>
      <c r="E97" s="21">
        <v>2878</v>
      </c>
      <c r="F97" s="20">
        <f t="shared" si="16"/>
        <v>5918</v>
      </c>
      <c r="G97" s="21">
        <v>1068</v>
      </c>
      <c r="H97" s="21">
        <v>1080</v>
      </c>
      <c r="I97" s="21">
        <f t="shared" si="17"/>
        <v>2148</v>
      </c>
      <c r="J97" s="22">
        <f t="shared" si="8"/>
        <v>35.131578947368418</v>
      </c>
      <c r="K97" s="22">
        <f t="shared" si="8"/>
        <v>37.52605976372481</v>
      </c>
      <c r="L97" s="23">
        <f t="shared" si="8"/>
        <v>36.296045961473475</v>
      </c>
    </row>
    <row r="98" spans="1:12" x14ac:dyDescent="0.15">
      <c r="A98" s="17"/>
      <c r="B98" s="18"/>
      <c r="C98" s="19" t="s">
        <v>34</v>
      </c>
      <c r="D98" s="21">
        <v>3774</v>
      </c>
      <c r="E98" s="21">
        <v>3709</v>
      </c>
      <c r="F98" s="20">
        <f t="shared" si="16"/>
        <v>7483</v>
      </c>
      <c r="G98" s="21">
        <v>1250</v>
      </c>
      <c r="H98" s="21">
        <v>1361</v>
      </c>
      <c r="I98" s="21">
        <f t="shared" si="17"/>
        <v>2611</v>
      </c>
      <c r="J98" s="22">
        <f t="shared" si="8"/>
        <v>33.121356650768412</v>
      </c>
      <c r="K98" s="22">
        <f t="shared" si="8"/>
        <v>36.694526826637905</v>
      </c>
      <c r="L98" s="23">
        <f t="shared" si="8"/>
        <v>34.892422825070156</v>
      </c>
    </row>
    <row r="99" spans="1:12" x14ac:dyDescent="0.15">
      <c r="A99" s="17"/>
      <c r="B99" s="18"/>
      <c r="C99" s="19" t="s">
        <v>35</v>
      </c>
      <c r="D99" s="21">
        <v>3206</v>
      </c>
      <c r="E99" s="21">
        <v>3008</v>
      </c>
      <c r="F99" s="20">
        <f>SUM(D99:E99)</f>
        <v>6214</v>
      </c>
      <c r="G99" s="21">
        <v>1033</v>
      </c>
      <c r="H99" s="21">
        <v>1061</v>
      </c>
      <c r="I99" s="21">
        <f>SUM(G99:H99)</f>
        <v>2094</v>
      </c>
      <c r="J99" s="22">
        <f t="shared" si="8"/>
        <v>32.220835932626322</v>
      </c>
      <c r="K99" s="22">
        <f t="shared" si="8"/>
        <v>35.272606382978722</v>
      </c>
      <c r="L99" s="23">
        <f t="shared" si="8"/>
        <v>33.6981010621178</v>
      </c>
    </row>
    <row r="100" spans="1:12" s="30" customFormat="1" x14ac:dyDescent="0.15">
      <c r="A100" s="24"/>
      <c r="B100" s="32"/>
      <c r="C100" s="26" t="s">
        <v>10</v>
      </c>
      <c r="D100" s="27">
        <f t="shared" ref="D100:I100" si="18">SUM(D82:D99)</f>
        <v>107193</v>
      </c>
      <c r="E100" s="27">
        <f t="shared" si="18"/>
        <v>101961</v>
      </c>
      <c r="F100" s="27">
        <f t="shared" si="18"/>
        <v>209154</v>
      </c>
      <c r="G100" s="27">
        <f t="shared" si="18"/>
        <v>37070</v>
      </c>
      <c r="H100" s="27">
        <f t="shared" si="18"/>
        <v>38492</v>
      </c>
      <c r="I100" s="27">
        <f t="shared" si="18"/>
        <v>75562</v>
      </c>
      <c r="J100" s="28">
        <f t="shared" si="8"/>
        <v>34.582482065060219</v>
      </c>
      <c r="K100" s="28">
        <f t="shared" si="8"/>
        <v>37.75168937142633</v>
      </c>
      <c r="L100" s="29">
        <f t="shared" si="8"/>
        <v>36.12744676171625</v>
      </c>
    </row>
    <row r="101" spans="1:12" x14ac:dyDescent="0.15">
      <c r="A101" s="10"/>
      <c r="B101" s="31"/>
      <c r="C101" s="19" t="s">
        <v>11</v>
      </c>
      <c r="D101" s="20">
        <v>10665</v>
      </c>
      <c r="E101" s="20">
        <v>9196</v>
      </c>
      <c r="F101" s="13">
        <f>SUM(D101:E101)</f>
        <v>19861</v>
      </c>
      <c r="G101" s="13">
        <v>3883</v>
      </c>
      <c r="H101" s="13">
        <v>3714</v>
      </c>
      <c r="I101" s="14">
        <f>SUM(G101:H101)</f>
        <v>7597</v>
      </c>
      <c r="J101" s="22">
        <f t="shared" si="8"/>
        <v>36.408813877168306</v>
      </c>
      <c r="K101" s="22">
        <f t="shared" si="8"/>
        <v>40.387124836885604</v>
      </c>
      <c r="L101" s="23">
        <f t="shared" si="8"/>
        <v>38.250843361361461</v>
      </c>
    </row>
    <row r="102" spans="1:12" x14ac:dyDescent="0.15">
      <c r="A102" s="17"/>
      <c r="B102" s="18"/>
      <c r="C102" s="19" t="s">
        <v>12</v>
      </c>
      <c r="D102" s="20">
        <v>8560</v>
      </c>
      <c r="E102" s="20">
        <v>7789</v>
      </c>
      <c r="F102" s="20">
        <f t="shared" ref="F102:F117" si="19">SUM(D102:E102)</f>
        <v>16349</v>
      </c>
      <c r="G102" s="20">
        <v>3195</v>
      </c>
      <c r="H102" s="20">
        <v>3129</v>
      </c>
      <c r="I102" s="21">
        <f t="shared" ref="I102:I117" si="20">SUM(G102:H102)</f>
        <v>6324</v>
      </c>
      <c r="J102" s="22">
        <f>G102/D102*100</f>
        <v>37.324766355140184</v>
      </c>
      <c r="K102" s="22">
        <f t="shared" si="8"/>
        <v>40.172037488766208</v>
      </c>
      <c r="L102" s="23">
        <f t="shared" si="8"/>
        <v>38.681264909168753</v>
      </c>
    </row>
    <row r="103" spans="1:12" x14ac:dyDescent="0.15">
      <c r="A103" s="17"/>
      <c r="B103" s="18" t="s">
        <v>38</v>
      </c>
      <c r="C103" s="19" t="s">
        <v>13</v>
      </c>
      <c r="D103" s="21">
        <v>3939</v>
      </c>
      <c r="E103" s="21">
        <v>3721</v>
      </c>
      <c r="F103" s="20">
        <f t="shared" si="19"/>
        <v>7660</v>
      </c>
      <c r="G103" s="21">
        <v>1407</v>
      </c>
      <c r="H103" s="21">
        <v>1421</v>
      </c>
      <c r="I103" s="21">
        <f t="shared" si="20"/>
        <v>2828</v>
      </c>
      <c r="J103" s="22">
        <f t="shared" si="8"/>
        <v>35.719725818735718</v>
      </c>
      <c r="K103" s="22">
        <f t="shared" si="8"/>
        <v>38.188658962644453</v>
      </c>
      <c r="L103" s="23">
        <f t="shared" si="8"/>
        <v>36.919060052219322</v>
      </c>
    </row>
    <row r="104" spans="1:12" x14ac:dyDescent="0.15">
      <c r="A104" s="17"/>
      <c r="B104" s="18"/>
      <c r="C104" s="19" t="s">
        <v>15</v>
      </c>
      <c r="D104" s="21">
        <v>4633</v>
      </c>
      <c r="E104" s="21">
        <v>4356</v>
      </c>
      <c r="F104" s="20">
        <f t="shared" si="19"/>
        <v>8989</v>
      </c>
      <c r="G104" s="21">
        <v>1603</v>
      </c>
      <c r="H104" s="21">
        <v>1647</v>
      </c>
      <c r="I104" s="21">
        <f t="shared" si="20"/>
        <v>3250</v>
      </c>
      <c r="J104" s="22">
        <f t="shared" si="8"/>
        <v>34.599611482840494</v>
      </c>
      <c r="K104" s="22">
        <f t="shared" si="8"/>
        <v>37.809917355371901</v>
      </c>
      <c r="L104" s="23">
        <f t="shared" si="8"/>
        <v>36.155300923350765</v>
      </c>
    </row>
    <row r="105" spans="1:12" x14ac:dyDescent="0.15">
      <c r="A105" s="17"/>
      <c r="B105" s="18" t="s">
        <v>37</v>
      </c>
      <c r="C105" s="19" t="s">
        <v>16</v>
      </c>
      <c r="D105" s="21">
        <v>6089</v>
      </c>
      <c r="E105" s="21">
        <v>5562</v>
      </c>
      <c r="F105" s="20">
        <f t="shared" si="19"/>
        <v>11651</v>
      </c>
      <c r="G105" s="21">
        <v>2055</v>
      </c>
      <c r="H105" s="21">
        <v>2142</v>
      </c>
      <c r="I105" s="21">
        <f t="shared" si="20"/>
        <v>4197</v>
      </c>
      <c r="J105" s="22">
        <f t="shared" ref="J105:L168" si="21">G105/D105*100</f>
        <v>33.749384135325997</v>
      </c>
      <c r="K105" s="22">
        <f t="shared" si="21"/>
        <v>38.511326860841422</v>
      </c>
      <c r="L105" s="23">
        <f t="shared" si="21"/>
        <v>36.022658999227538</v>
      </c>
    </row>
    <row r="106" spans="1:12" x14ac:dyDescent="0.15">
      <c r="A106" s="17"/>
      <c r="B106" s="18"/>
      <c r="C106" s="19" t="s">
        <v>18</v>
      </c>
      <c r="D106" s="21">
        <v>6433</v>
      </c>
      <c r="E106" s="21">
        <v>6162</v>
      </c>
      <c r="F106" s="20">
        <f t="shared" si="19"/>
        <v>12595</v>
      </c>
      <c r="G106" s="21">
        <v>2462</v>
      </c>
      <c r="H106" s="21">
        <v>2483</v>
      </c>
      <c r="I106" s="21">
        <f t="shared" si="20"/>
        <v>4945</v>
      </c>
      <c r="J106" s="22">
        <f t="shared" si="21"/>
        <v>38.271413026581683</v>
      </c>
      <c r="K106" s="22">
        <f t="shared" si="21"/>
        <v>40.29535864978903</v>
      </c>
      <c r="L106" s="23">
        <f t="shared" si="21"/>
        <v>39.261611750694719</v>
      </c>
    </row>
    <row r="107" spans="1:12" x14ac:dyDescent="0.15">
      <c r="A107" s="17">
        <v>40</v>
      </c>
      <c r="B107" s="18">
        <v>53</v>
      </c>
      <c r="C107" s="19" t="s">
        <v>19</v>
      </c>
      <c r="D107" s="21">
        <v>6364</v>
      </c>
      <c r="E107" s="21">
        <v>6013</v>
      </c>
      <c r="F107" s="20">
        <f t="shared" si="19"/>
        <v>12377</v>
      </c>
      <c r="G107" s="21">
        <v>2355</v>
      </c>
      <c r="H107" s="21">
        <v>2362</v>
      </c>
      <c r="I107" s="21">
        <f t="shared" si="20"/>
        <v>4717</v>
      </c>
      <c r="J107" s="22">
        <f t="shared" si="21"/>
        <v>37.005028284098053</v>
      </c>
      <c r="K107" s="22">
        <f t="shared" si="21"/>
        <v>39.281556627307502</v>
      </c>
      <c r="L107" s="23">
        <f t="shared" si="21"/>
        <v>38.111012361638522</v>
      </c>
    </row>
    <row r="108" spans="1:12" x14ac:dyDescent="0.15">
      <c r="A108" s="17"/>
      <c r="B108" s="18"/>
      <c r="C108" s="19" t="s">
        <v>20</v>
      </c>
      <c r="D108" s="21">
        <v>7279</v>
      </c>
      <c r="E108" s="21">
        <v>6954</v>
      </c>
      <c r="F108" s="20">
        <f t="shared" si="19"/>
        <v>14233</v>
      </c>
      <c r="G108" s="21">
        <v>2586</v>
      </c>
      <c r="H108" s="21">
        <v>2714</v>
      </c>
      <c r="I108" s="21">
        <f t="shared" si="20"/>
        <v>5300</v>
      </c>
      <c r="J108" s="22">
        <f t="shared" si="21"/>
        <v>35.526858084901775</v>
      </c>
      <c r="K108" s="22">
        <f t="shared" si="21"/>
        <v>39.027897612884672</v>
      </c>
      <c r="L108" s="23">
        <f t="shared" si="21"/>
        <v>37.237406028244216</v>
      </c>
    </row>
    <row r="109" spans="1:12" x14ac:dyDescent="0.15">
      <c r="A109" s="17" t="s">
        <v>21</v>
      </c>
      <c r="B109" s="18" t="s">
        <v>32</v>
      </c>
      <c r="C109" s="19" t="s">
        <v>22</v>
      </c>
      <c r="D109" s="21">
        <v>5378</v>
      </c>
      <c r="E109" s="21">
        <v>4932</v>
      </c>
      <c r="F109" s="20">
        <f t="shared" si="19"/>
        <v>10310</v>
      </c>
      <c r="G109" s="21">
        <v>1938</v>
      </c>
      <c r="H109" s="21">
        <v>1912</v>
      </c>
      <c r="I109" s="21">
        <f t="shared" si="20"/>
        <v>3850</v>
      </c>
      <c r="J109" s="22">
        <f t="shared" si="21"/>
        <v>36.03570100409074</v>
      </c>
      <c r="K109" s="22">
        <f t="shared" si="21"/>
        <v>38.767234387672346</v>
      </c>
      <c r="L109" s="23">
        <f t="shared" si="21"/>
        <v>37.342386032977693</v>
      </c>
    </row>
    <row r="110" spans="1:12" x14ac:dyDescent="0.15">
      <c r="A110" s="17"/>
      <c r="B110" s="18"/>
      <c r="C110" s="19" t="s">
        <v>24</v>
      </c>
      <c r="D110" s="21">
        <v>5602</v>
      </c>
      <c r="E110" s="21">
        <v>5462</v>
      </c>
      <c r="F110" s="20">
        <f t="shared" si="19"/>
        <v>11064</v>
      </c>
      <c r="G110" s="21">
        <v>2130</v>
      </c>
      <c r="H110" s="21">
        <v>2168</v>
      </c>
      <c r="I110" s="21">
        <f t="shared" si="20"/>
        <v>4298</v>
      </c>
      <c r="J110" s="22">
        <f t="shared" si="21"/>
        <v>38.022134951802926</v>
      </c>
      <c r="K110" s="22">
        <f t="shared" si="21"/>
        <v>39.692420358842917</v>
      </c>
      <c r="L110" s="23">
        <f t="shared" si="21"/>
        <v>38.846710050614611</v>
      </c>
    </row>
    <row r="111" spans="1:12" x14ac:dyDescent="0.15">
      <c r="A111" s="17">
        <v>44</v>
      </c>
      <c r="B111" s="18" t="s">
        <v>21</v>
      </c>
      <c r="C111" s="19" t="s">
        <v>25</v>
      </c>
      <c r="D111" s="21">
        <v>13082</v>
      </c>
      <c r="E111" s="21">
        <v>12269</v>
      </c>
      <c r="F111" s="20">
        <f t="shared" si="19"/>
        <v>25351</v>
      </c>
      <c r="G111" s="21">
        <v>5374</v>
      </c>
      <c r="H111" s="21">
        <v>5437</v>
      </c>
      <c r="I111" s="21">
        <f t="shared" si="20"/>
        <v>10811</v>
      </c>
      <c r="J111" s="22">
        <f t="shared" si="21"/>
        <v>41.079345665800339</v>
      </c>
      <c r="K111" s="22">
        <f t="shared" si="21"/>
        <v>44.314940092917112</v>
      </c>
      <c r="L111" s="23">
        <f t="shared" si="21"/>
        <v>42.645260541990453</v>
      </c>
    </row>
    <row r="112" spans="1:12" x14ac:dyDescent="0.15">
      <c r="A112" s="17"/>
      <c r="B112" s="18"/>
      <c r="C112" s="19" t="s">
        <v>27</v>
      </c>
      <c r="D112" s="21">
        <v>5873</v>
      </c>
      <c r="E112" s="21">
        <v>5522</v>
      </c>
      <c r="F112" s="20">
        <f t="shared" si="19"/>
        <v>11395</v>
      </c>
      <c r="G112" s="21">
        <v>2227</v>
      </c>
      <c r="H112" s="21">
        <v>2205</v>
      </c>
      <c r="I112" s="21">
        <f t="shared" si="20"/>
        <v>4432</v>
      </c>
      <c r="J112" s="22">
        <f t="shared" si="21"/>
        <v>37.919291673761279</v>
      </c>
      <c r="K112" s="22">
        <f t="shared" si="21"/>
        <v>39.931184353495105</v>
      </c>
      <c r="L112" s="23">
        <f t="shared" si="21"/>
        <v>38.894251864853011</v>
      </c>
    </row>
    <row r="113" spans="1:12" x14ac:dyDescent="0.15">
      <c r="A113" s="17" t="s">
        <v>28</v>
      </c>
      <c r="B113" s="18">
        <v>58</v>
      </c>
      <c r="C113" s="19" t="s">
        <v>29</v>
      </c>
      <c r="D113" s="21">
        <v>9322</v>
      </c>
      <c r="E113" s="21">
        <v>9961</v>
      </c>
      <c r="F113" s="20">
        <f t="shared" si="19"/>
        <v>19283</v>
      </c>
      <c r="G113" s="21">
        <v>3532</v>
      </c>
      <c r="H113" s="21">
        <v>4000</v>
      </c>
      <c r="I113" s="21">
        <f t="shared" si="20"/>
        <v>7532</v>
      </c>
      <c r="J113" s="22">
        <f t="shared" si="21"/>
        <v>37.88886505041836</v>
      </c>
      <c r="K113" s="22">
        <f t="shared" si="21"/>
        <v>40.156610782049995</v>
      </c>
      <c r="L113" s="23">
        <f t="shared" si="21"/>
        <v>39.060312192086293</v>
      </c>
    </row>
    <row r="114" spans="1:12" x14ac:dyDescent="0.15">
      <c r="A114" s="17"/>
      <c r="B114" s="18"/>
      <c r="C114" s="19" t="s">
        <v>30</v>
      </c>
      <c r="D114" s="21">
        <v>6999</v>
      </c>
      <c r="E114" s="21">
        <v>7342</v>
      </c>
      <c r="F114" s="20">
        <f t="shared" si="19"/>
        <v>14341</v>
      </c>
      <c r="G114" s="21">
        <v>2806</v>
      </c>
      <c r="H114" s="21">
        <v>3084</v>
      </c>
      <c r="I114" s="21">
        <f t="shared" si="20"/>
        <v>5890</v>
      </c>
      <c r="J114" s="22">
        <f t="shared" si="21"/>
        <v>40.091441634519214</v>
      </c>
      <c r="K114" s="22">
        <f t="shared" si="21"/>
        <v>42.004903296104601</v>
      </c>
      <c r="L114" s="23">
        <f t="shared" si="21"/>
        <v>41.071055017083886</v>
      </c>
    </row>
    <row r="115" spans="1:12" x14ac:dyDescent="0.15">
      <c r="A115" s="17"/>
      <c r="B115" s="18" t="s">
        <v>32</v>
      </c>
      <c r="C115" s="19" t="s">
        <v>39</v>
      </c>
      <c r="D115" s="21">
        <v>9107</v>
      </c>
      <c r="E115" s="21">
        <v>8713</v>
      </c>
      <c r="F115" s="20">
        <f t="shared" si="19"/>
        <v>17820</v>
      </c>
      <c r="G115" s="21">
        <v>3471</v>
      </c>
      <c r="H115" s="21">
        <v>3474</v>
      </c>
      <c r="I115" s="21">
        <f t="shared" si="20"/>
        <v>6945</v>
      </c>
      <c r="J115" s="22">
        <f t="shared" si="21"/>
        <v>38.113539035906449</v>
      </c>
      <c r="K115" s="22">
        <f t="shared" si="21"/>
        <v>39.871456444393431</v>
      </c>
      <c r="L115" s="23">
        <f t="shared" si="21"/>
        <v>38.973063973063972</v>
      </c>
    </row>
    <row r="116" spans="1:12" x14ac:dyDescent="0.15">
      <c r="A116" s="17"/>
      <c r="B116" s="18"/>
      <c r="C116" s="19" t="s">
        <v>33</v>
      </c>
      <c r="D116" s="21">
        <v>3481</v>
      </c>
      <c r="E116" s="21">
        <v>3459</v>
      </c>
      <c r="F116" s="20">
        <f t="shared" si="19"/>
        <v>6940</v>
      </c>
      <c r="G116" s="21">
        <v>1293</v>
      </c>
      <c r="H116" s="21">
        <v>1355</v>
      </c>
      <c r="I116" s="21">
        <f t="shared" si="20"/>
        <v>2648</v>
      </c>
      <c r="J116" s="22">
        <f t="shared" si="21"/>
        <v>37.144498707268028</v>
      </c>
      <c r="K116" s="22">
        <f t="shared" si="21"/>
        <v>39.173171436831453</v>
      </c>
      <c r="L116" s="23">
        <f t="shared" si="21"/>
        <v>38.155619596541783</v>
      </c>
    </row>
    <row r="117" spans="1:12" x14ac:dyDescent="0.15">
      <c r="A117" s="17"/>
      <c r="B117" s="18"/>
      <c r="C117" s="19" t="s">
        <v>34</v>
      </c>
      <c r="D117" s="21">
        <v>4441</v>
      </c>
      <c r="E117" s="21">
        <v>4203</v>
      </c>
      <c r="F117" s="20">
        <f t="shared" si="19"/>
        <v>8644</v>
      </c>
      <c r="G117" s="21">
        <v>1676</v>
      </c>
      <c r="H117" s="21">
        <v>1672</v>
      </c>
      <c r="I117" s="21">
        <f t="shared" si="20"/>
        <v>3348</v>
      </c>
      <c r="J117" s="22">
        <f t="shared" si="21"/>
        <v>37.739247917135785</v>
      </c>
      <c r="K117" s="22">
        <f t="shared" si="21"/>
        <v>39.781108731858197</v>
      </c>
      <c r="L117" s="23">
        <f t="shared" si="21"/>
        <v>38.732068486811663</v>
      </c>
    </row>
    <row r="118" spans="1:12" x14ac:dyDescent="0.15">
      <c r="A118" s="17"/>
      <c r="B118" s="18"/>
      <c r="C118" s="19" t="s">
        <v>35</v>
      </c>
      <c r="D118" s="21">
        <v>3574</v>
      </c>
      <c r="E118" s="21">
        <v>3315</v>
      </c>
      <c r="F118" s="20">
        <f>SUM(D118:E118)</f>
        <v>6889</v>
      </c>
      <c r="G118" s="21">
        <v>1314</v>
      </c>
      <c r="H118" s="21">
        <v>1301</v>
      </c>
      <c r="I118" s="21">
        <f>SUM(G118:H118)</f>
        <v>2615</v>
      </c>
      <c r="J118" s="22">
        <f t="shared" si="21"/>
        <v>36.765528819250136</v>
      </c>
      <c r="K118" s="22">
        <f t="shared" si="21"/>
        <v>39.24585218702866</v>
      </c>
      <c r="L118" s="23">
        <f t="shared" si="21"/>
        <v>37.959065176368121</v>
      </c>
    </row>
    <row r="119" spans="1:12" s="30" customFormat="1" x14ac:dyDescent="0.15">
      <c r="A119" s="24"/>
      <c r="B119" s="32"/>
      <c r="C119" s="26" t="s">
        <v>10</v>
      </c>
      <c r="D119" s="27">
        <f>SUM(D101:D118)</f>
        <v>120821</v>
      </c>
      <c r="E119" s="27">
        <f>SUM(E101:E118)</f>
        <v>114931</v>
      </c>
      <c r="F119" s="27">
        <f>SUM(F101:F118)</f>
        <v>235752</v>
      </c>
      <c r="G119" s="27">
        <f>SUM(G101:G118)</f>
        <v>45307</v>
      </c>
      <c r="H119" s="27">
        <f>SUM(H101:H118)</f>
        <v>46220</v>
      </c>
      <c r="I119" s="27">
        <f>SUM(G119:H119)</f>
        <v>91527</v>
      </c>
      <c r="J119" s="28">
        <f t="shared" si="21"/>
        <v>37.499275788149411</v>
      </c>
      <c r="K119" s="28">
        <f t="shared" si="21"/>
        <v>40.215433607990882</v>
      </c>
      <c r="L119" s="29">
        <f t="shared" si="21"/>
        <v>38.823424615697853</v>
      </c>
    </row>
    <row r="120" spans="1:12" x14ac:dyDescent="0.15">
      <c r="A120" s="10"/>
      <c r="B120" s="31"/>
      <c r="C120" s="19" t="s">
        <v>11</v>
      </c>
      <c r="D120" s="21">
        <v>12662</v>
      </c>
      <c r="E120" s="21">
        <v>10806</v>
      </c>
      <c r="F120" s="13">
        <f>SUM(D120:E120)</f>
        <v>23468</v>
      </c>
      <c r="G120" s="13">
        <v>4935</v>
      </c>
      <c r="H120" s="13">
        <v>4566</v>
      </c>
      <c r="I120" s="14">
        <f>SUM(G120:H120)</f>
        <v>9501</v>
      </c>
      <c r="J120" s="22">
        <f t="shared" si="21"/>
        <v>38.974885484125736</v>
      </c>
      <c r="K120" s="22">
        <f t="shared" si="21"/>
        <v>42.254303164908386</v>
      </c>
      <c r="L120" s="23">
        <f t="shared" si="21"/>
        <v>40.484915629793761</v>
      </c>
    </row>
    <row r="121" spans="1:12" x14ac:dyDescent="0.15">
      <c r="A121" s="17"/>
      <c r="B121" s="18"/>
      <c r="C121" s="19" t="s">
        <v>12</v>
      </c>
      <c r="D121" s="20">
        <v>9708</v>
      </c>
      <c r="E121" s="20">
        <v>9237</v>
      </c>
      <c r="F121" s="20">
        <f t="shared" ref="F121:F136" si="22">SUM(D121:E121)</f>
        <v>18945</v>
      </c>
      <c r="G121" s="20">
        <v>3947</v>
      </c>
      <c r="H121" s="20">
        <v>3831</v>
      </c>
      <c r="I121" s="21">
        <f t="shared" ref="I121:I136" si="23">SUM(G121:H121)</f>
        <v>7778</v>
      </c>
      <c r="J121" s="22">
        <f>G121/D121*100</f>
        <v>40.657189946435928</v>
      </c>
      <c r="K121" s="22">
        <f>H121/E121*100</f>
        <v>41.474504709321209</v>
      </c>
      <c r="L121" s="23">
        <f>I121/F121*100</f>
        <v>41.055687516495112</v>
      </c>
    </row>
    <row r="122" spans="1:12" x14ac:dyDescent="0.15">
      <c r="A122" s="17"/>
      <c r="B122" s="18" t="s">
        <v>38</v>
      </c>
      <c r="C122" s="19" t="s">
        <v>13</v>
      </c>
      <c r="D122" s="21">
        <v>4485</v>
      </c>
      <c r="E122" s="21">
        <v>4253</v>
      </c>
      <c r="F122" s="20">
        <f t="shared" si="22"/>
        <v>8738</v>
      </c>
      <c r="G122" s="21">
        <v>1722</v>
      </c>
      <c r="H122" s="21">
        <v>1713</v>
      </c>
      <c r="I122" s="21">
        <f t="shared" si="23"/>
        <v>3435</v>
      </c>
      <c r="J122" s="22">
        <f t="shared" si="21"/>
        <v>38.394648829431439</v>
      </c>
      <c r="K122" s="22">
        <f t="shared" si="21"/>
        <v>40.277451210909945</v>
      </c>
      <c r="L122" s="23">
        <f t="shared" si="21"/>
        <v>39.311055161364159</v>
      </c>
    </row>
    <row r="123" spans="1:12" x14ac:dyDescent="0.15">
      <c r="A123" s="17"/>
      <c r="B123" s="18"/>
      <c r="C123" s="19" t="s">
        <v>15</v>
      </c>
      <c r="D123" s="21">
        <v>5979</v>
      </c>
      <c r="E123" s="21">
        <v>5499</v>
      </c>
      <c r="F123" s="20">
        <f t="shared" si="22"/>
        <v>11478</v>
      </c>
      <c r="G123" s="21">
        <v>2236</v>
      </c>
      <c r="H123" s="21">
        <v>2278</v>
      </c>
      <c r="I123" s="21">
        <f t="shared" si="23"/>
        <v>4514</v>
      </c>
      <c r="J123" s="22">
        <f t="shared" si="21"/>
        <v>37.39755812008697</v>
      </c>
      <c r="K123" s="22">
        <f t="shared" si="21"/>
        <v>41.425713766139296</v>
      </c>
      <c r="L123" s="23">
        <f t="shared" si="21"/>
        <v>39.327408956264158</v>
      </c>
    </row>
    <row r="124" spans="1:12" x14ac:dyDescent="0.15">
      <c r="A124" s="17"/>
      <c r="B124" s="18" t="s">
        <v>37</v>
      </c>
      <c r="C124" s="19" t="s">
        <v>16</v>
      </c>
      <c r="D124" s="21">
        <v>7387</v>
      </c>
      <c r="E124" s="21">
        <v>6642</v>
      </c>
      <c r="F124" s="20">
        <f t="shared" si="22"/>
        <v>14029</v>
      </c>
      <c r="G124" s="21">
        <v>2782</v>
      </c>
      <c r="H124" s="21">
        <v>2733</v>
      </c>
      <c r="I124" s="21">
        <f t="shared" si="23"/>
        <v>5515</v>
      </c>
      <c r="J124" s="22">
        <f t="shared" si="21"/>
        <v>37.660755381074864</v>
      </c>
      <c r="K124" s="22">
        <f t="shared" si="21"/>
        <v>41.147244805781391</v>
      </c>
      <c r="L124" s="23">
        <f t="shared" si="21"/>
        <v>39.311426331171148</v>
      </c>
    </row>
    <row r="125" spans="1:12" x14ac:dyDescent="0.15">
      <c r="A125" s="17"/>
      <c r="B125" s="18"/>
      <c r="C125" s="19" t="s">
        <v>18</v>
      </c>
      <c r="D125" s="21">
        <v>7879</v>
      </c>
      <c r="E125" s="21">
        <v>7684</v>
      </c>
      <c r="F125" s="20">
        <f t="shared" si="22"/>
        <v>15563</v>
      </c>
      <c r="G125" s="21">
        <v>3221</v>
      </c>
      <c r="H125" s="21">
        <v>3259</v>
      </c>
      <c r="I125" s="21">
        <f t="shared" si="23"/>
        <v>6480</v>
      </c>
      <c r="J125" s="22">
        <f t="shared" si="21"/>
        <v>40.880822439395864</v>
      </c>
      <c r="K125" s="22">
        <f t="shared" si="21"/>
        <v>42.412805830296719</v>
      </c>
      <c r="L125" s="23">
        <f t="shared" si="21"/>
        <v>41.637216474972696</v>
      </c>
    </row>
    <row r="126" spans="1:12" x14ac:dyDescent="0.15">
      <c r="A126" s="17">
        <v>45</v>
      </c>
      <c r="B126" s="18">
        <v>48</v>
      </c>
      <c r="C126" s="19" t="s">
        <v>19</v>
      </c>
      <c r="D126" s="21">
        <v>7597</v>
      </c>
      <c r="E126" s="21">
        <v>7113</v>
      </c>
      <c r="F126" s="20">
        <f t="shared" si="22"/>
        <v>14710</v>
      </c>
      <c r="G126" s="21">
        <v>2902</v>
      </c>
      <c r="H126" s="21">
        <v>2884</v>
      </c>
      <c r="I126" s="21">
        <f t="shared" si="23"/>
        <v>5786</v>
      </c>
      <c r="J126" s="22">
        <f t="shared" si="21"/>
        <v>38.199289193102544</v>
      </c>
      <c r="K126" s="22">
        <f t="shared" si="21"/>
        <v>40.545480106846618</v>
      </c>
      <c r="L126" s="23">
        <f t="shared" si="21"/>
        <v>39.333786539768866</v>
      </c>
    </row>
    <row r="127" spans="1:12" x14ac:dyDescent="0.15">
      <c r="A127" s="17"/>
      <c r="B127" s="18"/>
      <c r="C127" s="19" t="s">
        <v>20</v>
      </c>
      <c r="D127" s="21">
        <v>9071</v>
      </c>
      <c r="E127" s="21">
        <v>8740</v>
      </c>
      <c r="F127" s="20">
        <f t="shared" si="22"/>
        <v>17811</v>
      </c>
      <c r="G127" s="21">
        <v>3559</v>
      </c>
      <c r="H127" s="21">
        <v>3571</v>
      </c>
      <c r="I127" s="21">
        <f t="shared" si="23"/>
        <v>7130</v>
      </c>
      <c r="J127" s="22">
        <f t="shared" si="21"/>
        <v>39.234924484621317</v>
      </c>
      <c r="K127" s="22">
        <f t="shared" si="21"/>
        <v>40.858123569794053</v>
      </c>
      <c r="L127" s="23">
        <f t="shared" si="21"/>
        <v>40.03144124417495</v>
      </c>
    </row>
    <row r="128" spans="1:12" x14ac:dyDescent="0.15">
      <c r="A128" s="17" t="s">
        <v>21</v>
      </c>
      <c r="B128" s="18" t="s">
        <v>32</v>
      </c>
      <c r="C128" s="19" t="s">
        <v>22</v>
      </c>
      <c r="D128" s="21">
        <v>6384</v>
      </c>
      <c r="E128" s="21">
        <v>6035</v>
      </c>
      <c r="F128" s="20">
        <f t="shared" si="22"/>
        <v>12419</v>
      </c>
      <c r="G128" s="21">
        <v>2556</v>
      </c>
      <c r="H128" s="21">
        <v>2495</v>
      </c>
      <c r="I128" s="21">
        <f t="shared" si="23"/>
        <v>5051</v>
      </c>
      <c r="J128" s="22">
        <f t="shared" si="21"/>
        <v>40.037593984962406</v>
      </c>
      <c r="K128" s="22">
        <f t="shared" si="21"/>
        <v>41.342170671085334</v>
      </c>
      <c r="L128" s="23">
        <f t="shared" si="21"/>
        <v>40.671551654722606</v>
      </c>
    </row>
    <row r="129" spans="1:12" x14ac:dyDescent="0.15">
      <c r="A129" s="17"/>
      <c r="B129" s="18"/>
      <c r="C129" s="19" t="s">
        <v>24</v>
      </c>
      <c r="D129" s="21">
        <v>7107</v>
      </c>
      <c r="E129" s="21">
        <v>7002</v>
      </c>
      <c r="F129" s="20">
        <f t="shared" si="22"/>
        <v>14109</v>
      </c>
      <c r="G129" s="21">
        <v>2835</v>
      </c>
      <c r="H129" s="21">
        <v>2976</v>
      </c>
      <c r="I129" s="21">
        <f t="shared" si="23"/>
        <v>5811</v>
      </c>
      <c r="J129" s="22">
        <f t="shared" si="21"/>
        <v>39.890249050232164</v>
      </c>
      <c r="K129" s="22">
        <f t="shared" si="21"/>
        <v>42.502142245072839</v>
      </c>
      <c r="L129" s="23">
        <f t="shared" si="21"/>
        <v>41.186476716989155</v>
      </c>
    </row>
    <row r="130" spans="1:12" x14ac:dyDescent="0.15">
      <c r="A130" s="17">
        <v>49</v>
      </c>
      <c r="B130" s="18" t="s">
        <v>21</v>
      </c>
      <c r="C130" s="19" t="s">
        <v>25</v>
      </c>
      <c r="D130" s="21">
        <v>14487</v>
      </c>
      <c r="E130" s="21">
        <v>13799</v>
      </c>
      <c r="F130" s="20">
        <f t="shared" si="22"/>
        <v>28286</v>
      </c>
      <c r="G130" s="21">
        <v>6431</v>
      </c>
      <c r="H130" s="21">
        <v>6253</v>
      </c>
      <c r="I130" s="21">
        <f t="shared" si="23"/>
        <v>12684</v>
      </c>
      <c r="J130" s="22">
        <f t="shared" si="21"/>
        <v>44.391523434803617</v>
      </c>
      <c r="K130" s="22">
        <f t="shared" si="21"/>
        <v>45.314877889702153</v>
      </c>
      <c r="L130" s="23">
        <f t="shared" si="21"/>
        <v>44.84197129321926</v>
      </c>
    </row>
    <row r="131" spans="1:12" x14ac:dyDescent="0.15">
      <c r="A131" s="17"/>
      <c r="B131" s="18"/>
      <c r="C131" s="19" t="s">
        <v>27</v>
      </c>
      <c r="D131" s="21">
        <v>6949</v>
      </c>
      <c r="E131" s="21">
        <v>6807</v>
      </c>
      <c r="F131" s="20">
        <f t="shared" si="22"/>
        <v>13756</v>
      </c>
      <c r="G131" s="21">
        <v>2870</v>
      </c>
      <c r="H131" s="21">
        <v>2917</v>
      </c>
      <c r="I131" s="21">
        <f t="shared" si="23"/>
        <v>5787</v>
      </c>
      <c r="J131" s="22">
        <f t="shared" si="21"/>
        <v>41.300906605266945</v>
      </c>
      <c r="K131" s="22">
        <f t="shared" si="21"/>
        <v>42.852945497282207</v>
      </c>
      <c r="L131" s="23">
        <f t="shared" si="21"/>
        <v>42.068915382378599</v>
      </c>
    </row>
    <row r="132" spans="1:12" x14ac:dyDescent="0.15">
      <c r="A132" s="17" t="s">
        <v>28</v>
      </c>
      <c r="B132" s="18">
        <v>53</v>
      </c>
      <c r="C132" s="19" t="s">
        <v>29</v>
      </c>
      <c r="D132" s="21">
        <v>11448</v>
      </c>
      <c r="E132" s="21">
        <v>12241</v>
      </c>
      <c r="F132" s="20">
        <f t="shared" si="22"/>
        <v>23689</v>
      </c>
      <c r="G132" s="21">
        <v>4901</v>
      </c>
      <c r="H132" s="21">
        <v>5336</v>
      </c>
      <c r="I132" s="21">
        <f t="shared" si="23"/>
        <v>10237</v>
      </c>
      <c r="J132" s="22">
        <f t="shared" si="21"/>
        <v>42.810971348707199</v>
      </c>
      <c r="K132" s="22">
        <f t="shared" si="21"/>
        <v>43.591209868474792</v>
      </c>
      <c r="L132" s="23">
        <f t="shared" si="21"/>
        <v>43.214150027438897</v>
      </c>
    </row>
    <row r="133" spans="1:12" x14ac:dyDescent="0.15">
      <c r="A133" s="17"/>
      <c r="B133" s="18"/>
      <c r="C133" s="19" t="s">
        <v>30</v>
      </c>
      <c r="D133" s="21">
        <v>8770</v>
      </c>
      <c r="E133" s="21">
        <v>9030</v>
      </c>
      <c r="F133" s="20">
        <f t="shared" si="22"/>
        <v>17800</v>
      </c>
      <c r="G133" s="21">
        <v>3743</v>
      </c>
      <c r="H133" s="21">
        <v>4030</v>
      </c>
      <c r="I133" s="21">
        <f t="shared" si="23"/>
        <v>7773</v>
      </c>
      <c r="J133" s="22">
        <f t="shared" si="21"/>
        <v>42.679589509692136</v>
      </c>
      <c r="K133" s="22">
        <f t="shared" si="21"/>
        <v>44.629014396456256</v>
      </c>
      <c r="L133" s="23">
        <f t="shared" si="21"/>
        <v>43.668539325842701</v>
      </c>
    </row>
    <row r="134" spans="1:12" x14ac:dyDescent="0.15">
      <c r="A134" s="17"/>
      <c r="B134" s="18" t="s">
        <v>32</v>
      </c>
      <c r="C134" s="19" t="s">
        <v>31</v>
      </c>
      <c r="D134" s="21">
        <v>11287</v>
      </c>
      <c r="E134" s="21">
        <v>10971</v>
      </c>
      <c r="F134" s="20">
        <f t="shared" si="22"/>
        <v>22258</v>
      </c>
      <c r="G134" s="21">
        <v>4525</v>
      </c>
      <c r="H134" s="21">
        <v>4648</v>
      </c>
      <c r="I134" s="21">
        <f t="shared" si="23"/>
        <v>9173</v>
      </c>
      <c r="J134" s="22">
        <f t="shared" si="21"/>
        <v>40.090369451581466</v>
      </c>
      <c r="K134" s="22">
        <f t="shared" si="21"/>
        <v>42.366238264515545</v>
      </c>
      <c r="L134" s="23">
        <f t="shared" si="21"/>
        <v>41.212148441009973</v>
      </c>
    </row>
    <row r="135" spans="1:12" x14ac:dyDescent="0.15">
      <c r="A135" s="17"/>
      <c r="B135" s="18"/>
      <c r="C135" s="19" t="s">
        <v>33</v>
      </c>
      <c r="D135" s="21">
        <v>4651</v>
      </c>
      <c r="E135" s="21">
        <v>4560</v>
      </c>
      <c r="F135" s="20">
        <f t="shared" si="22"/>
        <v>9211</v>
      </c>
      <c r="G135" s="21">
        <v>1943</v>
      </c>
      <c r="H135" s="21">
        <v>1941</v>
      </c>
      <c r="I135" s="21">
        <f t="shared" si="23"/>
        <v>3884</v>
      </c>
      <c r="J135" s="22">
        <f t="shared" si="21"/>
        <v>41.775962158675554</v>
      </c>
      <c r="K135" s="22">
        <f t="shared" si="21"/>
        <v>42.565789473684212</v>
      </c>
      <c r="L135" s="23">
        <f t="shared" si="21"/>
        <v>42.166974269894695</v>
      </c>
    </row>
    <row r="136" spans="1:12" x14ac:dyDescent="0.15">
      <c r="A136" s="17"/>
      <c r="B136" s="18"/>
      <c r="C136" s="19" t="s">
        <v>34</v>
      </c>
      <c r="D136" s="21">
        <v>5727</v>
      </c>
      <c r="E136" s="21">
        <v>5547</v>
      </c>
      <c r="F136" s="20">
        <f t="shared" si="22"/>
        <v>11274</v>
      </c>
      <c r="G136" s="21">
        <v>2235</v>
      </c>
      <c r="H136" s="21">
        <v>2295</v>
      </c>
      <c r="I136" s="21">
        <f t="shared" si="23"/>
        <v>4530</v>
      </c>
      <c r="J136" s="22">
        <f t="shared" si="21"/>
        <v>39.02566788894709</v>
      </c>
      <c r="K136" s="22">
        <f t="shared" si="21"/>
        <v>41.373715521903733</v>
      </c>
      <c r="L136" s="23">
        <f t="shared" si="21"/>
        <v>40.180947312400214</v>
      </c>
    </row>
    <row r="137" spans="1:12" x14ac:dyDescent="0.15">
      <c r="A137" s="17"/>
      <c r="B137" s="18"/>
      <c r="C137" s="19" t="s">
        <v>35</v>
      </c>
      <c r="D137" s="21">
        <v>4676</v>
      </c>
      <c r="E137" s="21">
        <v>4493</v>
      </c>
      <c r="F137" s="20">
        <f>SUM(D137:E137)</f>
        <v>9169</v>
      </c>
      <c r="G137" s="21">
        <v>1784</v>
      </c>
      <c r="H137" s="21">
        <v>1840</v>
      </c>
      <c r="I137" s="21">
        <f>SUM(G137:H137)</f>
        <v>3624</v>
      </c>
      <c r="J137" s="22">
        <f t="shared" si="21"/>
        <v>38.152266894781867</v>
      </c>
      <c r="K137" s="22">
        <f t="shared" si="21"/>
        <v>40.952592922323618</v>
      </c>
      <c r="L137" s="23">
        <f t="shared" si="21"/>
        <v>39.524484676627772</v>
      </c>
    </row>
    <row r="138" spans="1:12" s="30" customFormat="1" x14ac:dyDescent="0.15">
      <c r="A138" s="24"/>
      <c r="B138" s="32"/>
      <c r="C138" s="26" t="s">
        <v>10</v>
      </c>
      <c r="D138" s="27">
        <f>SUM(D120:D137)</f>
        <v>146254</v>
      </c>
      <c r="E138" s="27">
        <f>SUM(E120:E137)</f>
        <v>140459</v>
      </c>
      <c r="F138" s="27">
        <f>SUM(F120:F137)</f>
        <v>286713</v>
      </c>
      <c r="G138" s="27">
        <f>SUM(G120:G137)</f>
        <v>59127</v>
      </c>
      <c r="H138" s="27">
        <f>SUM(H120:H137)</f>
        <v>59566</v>
      </c>
      <c r="I138" s="27">
        <f>SUM(G138:H138)</f>
        <v>118693</v>
      </c>
      <c r="J138" s="28">
        <f t="shared" si="21"/>
        <v>40.427612236246532</v>
      </c>
      <c r="K138" s="28">
        <f t="shared" si="21"/>
        <v>42.408104856221392</v>
      </c>
      <c r="L138" s="29">
        <f t="shared" si="21"/>
        <v>41.397843836868226</v>
      </c>
    </row>
    <row r="139" spans="1:12" x14ac:dyDescent="0.15">
      <c r="A139" s="10"/>
      <c r="B139" s="31"/>
      <c r="C139" s="19" t="s">
        <v>11</v>
      </c>
      <c r="D139" s="20">
        <v>13114</v>
      </c>
      <c r="E139" s="20">
        <v>10951</v>
      </c>
      <c r="F139" s="13">
        <f>SUM(D139:E139)</f>
        <v>24065</v>
      </c>
      <c r="G139" s="13">
        <v>5213</v>
      </c>
      <c r="H139" s="13">
        <v>4796</v>
      </c>
      <c r="I139" s="14">
        <f>SUM(G139:H139)</f>
        <v>10009</v>
      </c>
      <c r="J139" s="22">
        <f t="shared" si="21"/>
        <v>39.7514107061156</v>
      </c>
      <c r="K139" s="22">
        <f t="shared" si="21"/>
        <v>43.795087206647793</v>
      </c>
      <c r="L139" s="23">
        <f t="shared" si="21"/>
        <v>41.591522958653648</v>
      </c>
    </row>
    <row r="140" spans="1:12" x14ac:dyDescent="0.15">
      <c r="A140" s="17"/>
      <c r="B140" s="18"/>
      <c r="C140" s="19" t="s">
        <v>12</v>
      </c>
      <c r="D140" s="21">
        <v>10419</v>
      </c>
      <c r="E140" s="21">
        <v>9517</v>
      </c>
      <c r="F140" s="20">
        <f t="shared" ref="F140:F155" si="24">SUM(D140:E140)</f>
        <v>19936</v>
      </c>
      <c r="G140" s="20">
        <v>4434</v>
      </c>
      <c r="H140" s="20">
        <v>4133</v>
      </c>
      <c r="I140" s="21">
        <f t="shared" ref="I140:I155" si="25">SUM(G140:H140)</f>
        <v>8567</v>
      </c>
      <c r="J140" s="22">
        <f>G140/D140*100</f>
        <v>42.556867261733373</v>
      </c>
      <c r="K140" s="22">
        <f>H140/E140*100</f>
        <v>43.427550698749606</v>
      </c>
      <c r="L140" s="23">
        <f>I140/F140*100</f>
        <v>42.972512038523277</v>
      </c>
    </row>
    <row r="141" spans="1:12" x14ac:dyDescent="0.15">
      <c r="A141" s="17"/>
      <c r="B141" s="18" t="s">
        <v>38</v>
      </c>
      <c r="C141" s="19" t="s">
        <v>13</v>
      </c>
      <c r="D141" s="21">
        <v>4596</v>
      </c>
      <c r="E141" s="21">
        <v>4377</v>
      </c>
      <c r="F141" s="20">
        <f t="shared" si="24"/>
        <v>8973</v>
      </c>
      <c r="G141" s="21">
        <v>1949</v>
      </c>
      <c r="H141" s="21">
        <v>1932</v>
      </c>
      <c r="I141" s="21">
        <f t="shared" si="25"/>
        <v>3881</v>
      </c>
      <c r="J141" s="22">
        <f t="shared" si="21"/>
        <v>42.406440382941689</v>
      </c>
      <c r="K141" s="22">
        <f t="shared" si="21"/>
        <v>44.139821795750514</v>
      </c>
      <c r="L141" s="23">
        <f t="shared" si="21"/>
        <v>43.251978156692303</v>
      </c>
    </row>
    <row r="142" spans="1:12" x14ac:dyDescent="0.15">
      <c r="A142" s="17"/>
      <c r="B142" s="18"/>
      <c r="C142" s="19" t="s">
        <v>15</v>
      </c>
      <c r="D142" s="21">
        <v>6922</v>
      </c>
      <c r="E142" s="21">
        <v>6315</v>
      </c>
      <c r="F142" s="20">
        <f t="shared" si="24"/>
        <v>13237</v>
      </c>
      <c r="G142" s="21">
        <v>2737</v>
      </c>
      <c r="H142" s="21">
        <v>2801</v>
      </c>
      <c r="I142" s="21">
        <f t="shared" si="25"/>
        <v>5538</v>
      </c>
      <c r="J142" s="22">
        <f t="shared" si="21"/>
        <v>39.540595203698352</v>
      </c>
      <c r="K142" s="22">
        <f t="shared" si="21"/>
        <v>44.354711005542356</v>
      </c>
      <c r="L142" s="23">
        <f t="shared" si="21"/>
        <v>41.837274306867116</v>
      </c>
    </row>
    <row r="143" spans="1:12" x14ac:dyDescent="0.15">
      <c r="A143" s="17"/>
      <c r="B143" s="18" t="s">
        <v>37</v>
      </c>
      <c r="C143" s="19" t="s">
        <v>16</v>
      </c>
      <c r="D143" s="21">
        <v>8433</v>
      </c>
      <c r="E143" s="21">
        <v>7579</v>
      </c>
      <c r="F143" s="20">
        <f t="shared" si="24"/>
        <v>16012</v>
      </c>
      <c r="G143" s="21">
        <v>3285</v>
      </c>
      <c r="H143" s="21">
        <v>3292</v>
      </c>
      <c r="I143" s="21">
        <f t="shared" si="25"/>
        <v>6577</v>
      </c>
      <c r="J143" s="22">
        <f t="shared" si="21"/>
        <v>38.95410885805763</v>
      </c>
      <c r="K143" s="22">
        <f t="shared" si="21"/>
        <v>43.435809473545319</v>
      </c>
      <c r="L143" s="23">
        <f t="shared" si="21"/>
        <v>41.075443417436922</v>
      </c>
    </row>
    <row r="144" spans="1:12" x14ac:dyDescent="0.15">
      <c r="A144" s="17"/>
      <c r="B144" s="18"/>
      <c r="C144" s="19" t="s">
        <v>18</v>
      </c>
      <c r="D144" s="21">
        <v>8991</v>
      </c>
      <c r="E144" s="21">
        <v>9038</v>
      </c>
      <c r="F144" s="20">
        <f t="shared" si="24"/>
        <v>18029</v>
      </c>
      <c r="G144" s="21">
        <v>3786</v>
      </c>
      <c r="H144" s="21">
        <v>4089</v>
      </c>
      <c r="I144" s="21">
        <f t="shared" si="25"/>
        <v>7875</v>
      </c>
      <c r="J144" s="22">
        <f t="shared" si="21"/>
        <v>42.108775442108772</v>
      </c>
      <c r="K144" s="22">
        <f t="shared" si="21"/>
        <v>45.242310245629561</v>
      </c>
      <c r="L144" s="23">
        <f t="shared" si="21"/>
        <v>43.679627267180656</v>
      </c>
    </row>
    <row r="145" spans="1:12" x14ac:dyDescent="0.15">
      <c r="A145" s="17">
        <v>50</v>
      </c>
      <c r="B145" s="18">
        <v>43</v>
      </c>
      <c r="C145" s="19" t="s">
        <v>19</v>
      </c>
      <c r="D145" s="21">
        <v>8498</v>
      </c>
      <c r="E145" s="21">
        <v>7992</v>
      </c>
      <c r="F145" s="20">
        <f t="shared" si="24"/>
        <v>16490</v>
      </c>
      <c r="G145" s="21">
        <v>3438</v>
      </c>
      <c r="H145" s="21">
        <v>3454</v>
      </c>
      <c r="I145" s="21">
        <f t="shared" si="25"/>
        <v>6892</v>
      </c>
      <c r="J145" s="22">
        <f t="shared" si="21"/>
        <v>40.456578018357256</v>
      </c>
      <c r="K145" s="22">
        <f t="shared" si="21"/>
        <v>43.218218218218219</v>
      </c>
      <c r="L145" s="23">
        <f t="shared" si="21"/>
        <v>41.795027289266223</v>
      </c>
    </row>
    <row r="146" spans="1:12" x14ac:dyDescent="0.15">
      <c r="A146" s="17"/>
      <c r="B146" s="18"/>
      <c r="C146" s="19" t="s">
        <v>20</v>
      </c>
      <c r="D146" s="21">
        <v>10288</v>
      </c>
      <c r="E146" s="21">
        <v>9808</v>
      </c>
      <c r="F146" s="20">
        <f t="shared" si="24"/>
        <v>20096</v>
      </c>
      <c r="G146" s="21">
        <v>4280</v>
      </c>
      <c r="H146" s="21">
        <v>4325</v>
      </c>
      <c r="I146" s="21">
        <f t="shared" si="25"/>
        <v>8605</v>
      </c>
      <c r="J146" s="22">
        <f t="shared" si="21"/>
        <v>41.601866251944017</v>
      </c>
      <c r="K146" s="22">
        <f t="shared" si="21"/>
        <v>44.096655791190862</v>
      </c>
      <c r="L146" s="23">
        <f t="shared" si="21"/>
        <v>42.819466560509554</v>
      </c>
    </row>
    <row r="147" spans="1:12" x14ac:dyDescent="0.15">
      <c r="A147" s="17" t="s">
        <v>21</v>
      </c>
      <c r="B147" s="18" t="s">
        <v>32</v>
      </c>
      <c r="C147" s="19" t="s">
        <v>22</v>
      </c>
      <c r="D147" s="21">
        <v>6975</v>
      </c>
      <c r="E147" s="21">
        <v>6533</v>
      </c>
      <c r="F147" s="20">
        <f t="shared" si="24"/>
        <v>13508</v>
      </c>
      <c r="G147" s="21">
        <v>2923</v>
      </c>
      <c r="H147" s="21">
        <v>2913</v>
      </c>
      <c r="I147" s="21">
        <f t="shared" si="25"/>
        <v>5836</v>
      </c>
      <c r="J147" s="22">
        <f t="shared" si="21"/>
        <v>41.906810035842298</v>
      </c>
      <c r="K147" s="22">
        <f t="shared" si="21"/>
        <v>44.589009643349151</v>
      </c>
      <c r="L147" s="23">
        <f t="shared" si="21"/>
        <v>43.204027243115192</v>
      </c>
    </row>
    <row r="148" spans="1:12" x14ac:dyDescent="0.15">
      <c r="A148" s="17"/>
      <c r="B148" s="18"/>
      <c r="C148" s="19" t="s">
        <v>24</v>
      </c>
      <c r="D148" s="21">
        <v>7833</v>
      </c>
      <c r="E148" s="21">
        <v>7708</v>
      </c>
      <c r="F148" s="20">
        <f t="shared" si="24"/>
        <v>15541</v>
      </c>
      <c r="G148" s="21">
        <v>3388</v>
      </c>
      <c r="H148" s="21">
        <v>3444</v>
      </c>
      <c r="I148" s="21">
        <f t="shared" si="25"/>
        <v>6832</v>
      </c>
      <c r="J148" s="22">
        <f t="shared" si="21"/>
        <v>43.25290437890974</v>
      </c>
      <c r="K148" s="22">
        <f t="shared" si="21"/>
        <v>44.680851063829785</v>
      </c>
      <c r="L148" s="23">
        <f t="shared" si="21"/>
        <v>43.961135062093817</v>
      </c>
    </row>
    <row r="149" spans="1:12" x14ac:dyDescent="0.15">
      <c r="A149" s="17">
        <v>54</v>
      </c>
      <c r="B149" s="18" t="s">
        <v>21</v>
      </c>
      <c r="C149" s="19" t="s">
        <v>25</v>
      </c>
      <c r="D149" s="21">
        <v>14984</v>
      </c>
      <c r="E149" s="21">
        <v>14524</v>
      </c>
      <c r="F149" s="20">
        <f t="shared" si="24"/>
        <v>29508</v>
      </c>
      <c r="G149" s="21">
        <v>6898</v>
      </c>
      <c r="H149" s="21">
        <v>6865</v>
      </c>
      <c r="I149" s="21">
        <f t="shared" si="25"/>
        <v>13763</v>
      </c>
      <c r="J149" s="22">
        <f t="shared" si="21"/>
        <v>46.035771489588896</v>
      </c>
      <c r="K149" s="22">
        <f t="shared" si="21"/>
        <v>47.266593225006886</v>
      </c>
      <c r="L149" s="23">
        <f t="shared" si="21"/>
        <v>46.64158872170259</v>
      </c>
    </row>
    <row r="150" spans="1:12" x14ac:dyDescent="0.15">
      <c r="A150" s="17"/>
      <c r="B150" s="18"/>
      <c r="C150" s="19" t="s">
        <v>27</v>
      </c>
      <c r="D150" s="21">
        <v>8011</v>
      </c>
      <c r="E150" s="21">
        <v>7573</v>
      </c>
      <c r="F150" s="20">
        <f t="shared" si="24"/>
        <v>15584</v>
      </c>
      <c r="G150" s="21">
        <v>3421</v>
      </c>
      <c r="H150" s="21">
        <v>3458</v>
      </c>
      <c r="I150" s="21">
        <f t="shared" si="25"/>
        <v>6879</v>
      </c>
      <c r="J150" s="22">
        <f t="shared" si="21"/>
        <v>42.703782299338414</v>
      </c>
      <c r="K150" s="22">
        <f t="shared" si="21"/>
        <v>45.662221048461639</v>
      </c>
      <c r="L150" s="23">
        <f t="shared" si="21"/>
        <v>44.141427104722794</v>
      </c>
    </row>
    <row r="151" spans="1:12" x14ac:dyDescent="0.15">
      <c r="A151" s="17" t="s">
        <v>28</v>
      </c>
      <c r="B151" s="18">
        <v>48</v>
      </c>
      <c r="C151" s="19" t="s">
        <v>29</v>
      </c>
      <c r="D151" s="21">
        <v>13064</v>
      </c>
      <c r="E151" s="21">
        <v>14618</v>
      </c>
      <c r="F151" s="20">
        <f t="shared" si="24"/>
        <v>27682</v>
      </c>
      <c r="G151" s="21">
        <v>5807</v>
      </c>
      <c r="H151" s="21">
        <v>6696</v>
      </c>
      <c r="I151" s="21">
        <f t="shared" si="25"/>
        <v>12503</v>
      </c>
      <c r="J151" s="22">
        <f t="shared" si="21"/>
        <v>44.45039804041641</v>
      </c>
      <c r="K151" s="22">
        <f t="shared" si="21"/>
        <v>45.806539882336843</v>
      </c>
      <c r="L151" s="23">
        <f t="shared" si="21"/>
        <v>45.166534209955927</v>
      </c>
    </row>
    <row r="152" spans="1:12" x14ac:dyDescent="0.15">
      <c r="A152" s="17"/>
      <c r="B152" s="18"/>
      <c r="C152" s="19" t="s">
        <v>30</v>
      </c>
      <c r="D152" s="21">
        <v>10218</v>
      </c>
      <c r="E152" s="21">
        <v>10349</v>
      </c>
      <c r="F152" s="20">
        <f t="shared" si="24"/>
        <v>20567</v>
      </c>
      <c r="G152" s="21">
        <v>4573</v>
      </c>
      <c r="H152" s="21">
        <v>4872</v>
      </c>
      <c r="I152" s="21">
        <f t="shared" si="25"/>
        <v>9445</v>
      </c>
      <c r="J152" s="22">
        <f t="shared" si="21"/>
        <v>44.754355059698568</v>
      </c>
      <c r="K152" s="22">
        <f t="shared" si="21"/>
        <v>47.077012271717074</v>
      </c>
      <c r="L152" s="23">
        <f t="shared" si="21"/>
        <v>45.923080663198327</v>
      </c>
    </row>
    <row r="153" spans="1:12" x14ac:dyDescent="0.15">
      <c r="A153" s="17"/>
      <c r="B153" s="18" t="s">
        <v>32</v>
      </c>
      <c r="C153" s="19" t="s">
        <v>31</v>
      </c>
      <c r="D153" s="21">
        <v>12186</v>
      </c>
      <c r="E153" s="21">
        <v>11753</v>
      </c>
      <c r="F153" s="20">
        <f t="shared" si="24"/>
        <v>23939</v>
      </c>
      <c r="G153" s="21">
        <v>5159</v>
      </c>
      <c r="H153" s="21">
        <v>5397</v>
      </c>
      <c r="I153" s="21">
        <f t="shared" si="25"/>
        <v>10556</v>
      </c>
      <c r="J153" s="22">
        <f t="shared" si="21"/>
        <v>42.335466929263092</v>
      </c>
      <c r="K153" s="22">
        <f t="shared" si="21"/>
        <v>45.92019058963669</v>
      </c>
      <c r="L153" s="23">
        <f t="shared" si="21"/>
        <v>44.095409164960941</v>
      </c>
    </row>
    <row r="154" spans="1:12" x14ac:dyDescent="0.15">
      <c r="A154" s="17"/>
      <c r="B154" s="18"/>
      <c r="C154" s="19" t="s">
        <v>33</v>
      </c>
      <c r="D154" s="21">
        <v>5325</v>
      </c>
      <c r="E154" s="21">
        <v>5185</v>
      </c>
      <c r="F154" s="20">
        <f t="shared" si="24"/>
        <v>10510</v>
      </c>
      <c r="G154" s="21">
        <v>2347</v>
      </c>
      <c r="H154" s="21">
        <v>2401</v>
      </c>
      <c r="I154" s="21">
        <f t="shared" si="25"/>
        <v>4748</v>
      </c>
      <c r="J154" s="22">
        <f t="shared" si="21"/>
        <v>44.075117370892016</v>
      </c>
      <c r="K154" s="22">
        <f t="shared" si="21"/>
        <v>46.306653809064606</v>
      </c>
      <c r="L154" s="23">
        <f t="shared" si="21"/>
        <v>45.176022835394861</v>
      </c>
    </row>
    <row r="155" spans="1:12" x14ac:dyDescent="0.15">
      <c r="A155" s="17"/>
      <c r="B155" s="18"/>
      <c r="C155" s="19" t="s">
        <v>34</v>
      </c>
      <c r="D155" s="21">
        <v>6535</v>
      </c>
      <c r="E155" s="21">
        <v>6365</v>
      </c>
      <c r="F155" s="20">
        <f t="shared" si="24"/>
        <v>12900</v>
      </c>
      <c r="G155" s="21">
        <v>2627</v>
      </c>
      <c r="H155" s="21">
        <v>2621</v>
      </c>
      <c r="I155" s="21">
        <f t="shared" si="25"/>
        <v>5248</v>
      </c>
      <c r="J155" s="22">
        <f t="shared" si="21"/>
        <v>40.198928844682477</v>
      </c>
      <c r="K155" s="22">
        <f t="shared" si="21"/>
        <v>41.1783189316575</v>
      </c>
      <c r="L155" s="23">
        <f t="shared" si="21"/>
        <v>40.68217054263566</v>
      </c>
    </row>
    <row r="156" spans="1:12" x14ac:dyDescent="0.15">
      <c r="A156" s="17"/>
      <c r="B156" s="18"/>
      <c r="C156" s="19" t="s">
        <v>35</v>
      </c>
      <c r="D156" s="21">
        <v>5437</v>
      </c>
      <c r="E156" s="21">
        <v>5097</v>
      </c>
      <c r="F156" s="20">
        <f>SUM(D156:E156)</f>
        <v>10534</v>
      </c>
      <c r="G156" s="21">
        <v>2217</v>
      </c>
      <c r="H156" s="21">
        <v>2225</v>
      </c>
      <c r="I156" s="21">
        <f>SUM(G156:H156)</f>
        <v>4442</v>
      </c>
      <c r="J156" s="22">
        <f t="shared" si="21"/>
        <v>40.77616332536325</v>
      </c>
      <c r="K156" s="22">
        <f t="shared" si="21"/>
        <v>43.653129291740242</v>
      </c>
      <c r="L156" s="23">
        <f t="shared" si="21"/>
        <v>42.16821720144295</v>
      </c>
    </row>
    <row r="157" spans="1:12" s="30" customFormat="1" x14ac:dyDescent="0.15">
      <c r="A157" s="24"/>
      <c r="B157" s="32"/>
      <c r="C157" s="26" t="s">
        <v>10</v>
      </c>
      <c r="D157" s="27">
        <f t="shared" ref="D157:I157" si="26">SUM(D139:D156)</f>
        <v>161829</v>
      </c>
      <c r="E157" s="27">
        <f t="shared" si="26"/>
        <v>155282</v>
      </c>
      <c r="F157" s="27">
        <f t="shared" si="26"/>
        <v>317111</v>
      </c>
      <c r="G157" s="27">
        <f t="shared" si="26"/>
        <v>68482</v>
      </c>
      <c r="H157" s="27">
        <f t="shared" si="26"/>
        <v>69714</v>
      </c>
      <c r="I157" s="27">
        <f t="shared" si="26"/>
        <v>138196</v>
      </c>
      <c r="J157" s="28">
        <f t="shared" si="21"/>
        <v>42.317507986825596</v>
      </c>
      <c r="K157" s="28">
        <f t="shared" si="21"/>
        <v>44.895094086887084</v>
      </c>
      <c r="L157" s="29">
        <f t="shared" si="21"/>
        <v>43.57969291509913</v>
      </c>
    </row>
    <row r="158" spans="1:12" x14ac:dyDescent="0.15">
      <c r="A158" s="10"/>
      <c r="B158" s="31"/>
      <c r="C158" s="19" t="s">
        <v>11</v>
      </c>
      <c r="D158" s="21">
        <v>10557</v>
      </c>
      <c r="E158" s="21">
        <v>8662</v>
      </c>
      <c r="F158" s="13">
        <f>SUM(D158:E158)</f>
        <v>19219</v>
      </c>
      <c r="G158" s="13">
        <v>4626</v>
      </c>
      <c r="H158" s="13">
        <v>4028</v>
      </c>
      <c r="I158" s="14">
        <f>SUM(G158:H158)</f>
        <v>8654</v>
      </c>
      <c r="J158" s="22">
        <f t="shared" si="21"/>
        <v>43.81926683716965</v>
      </c>
      <c r="K158" s="22">
        <f t="shared" si="21"/>
        <v>46.50196259524359</v>
      </c>
      <c r="L158" s="23">
        <f t="shared" si="21"/>
        <v>45.028357354701079</v>
      </c>
    </row>
    <row r="159" spans="1:12" x14ac:dyDescent="0.15">
      <c r="A159" s="17"/>
      <c r="B159" s="18"/>
      <c r="C159" s="19" t="s">
        <v>12</v>
      </c>
      <c r="D159" s="21">
        <v>8931</v>
      </c>
      <c r="E159" s="21">
        <v>7626</v>
      </c>
      <c r="F159" s="20">
        <f t="shared" ref="F159:F174" si="27">SUM(D159:E159)</f>
        <v>16557</v>
      </c>
      <c r="G159" s="20">
        <v>4015</v>
      </c>
      <c r="H159" s="20">
        <v>3533</v>
      </c>
      <c r="I159" s="21">
        <f t="shared" ref="I159:I174" si="28">SUM(G159:H159)</f>
        <v>7548</v>
      </c>
      <c r="J159" s="22">
        <f>G159/D159*100</f>
        <v>44.955772030007843</v>
      </c>
      <c r="K159" s="22">
        <f>H159/E159*100</f>
        <v>46.328350380277996</v>
      </c>
      <c r="L159" s="23">
        <f>I159/F159*100</f>
        <v>45.587968834933868</v>
      </c>
    </row>
    <row r="160" spans="1:12" x14ac:dyDescent="0.15">
      <c r="A160" s="17"/>
      <c r="B160" s="18" t="s">
        <v>38</v>
      </c>
      <c r="C160" s="19" t="s">
        <v>13</v>
      </c>
      <c r="D160" s="21">
        <v>3695</v>
      </c>
      <c r="E160" s="21">
        <v>3333</v>
      </c>
      <c r="F160" s="20">
        <f t="shared" si="27"/>
        <v>7028</v>
      </c>
      <c r="G160" s="21">
        <v>1697</v>
      </c>
      <c r="H160" s="21">
        <v>1506</v>
      </c>
      <c r="I160" s="21">
        <f t="shared" si="28"/>
        <v>3203</v>
      </c>
      <c r="J160" s="22">
        <f t="shared" si="21"/>
        <v>45.926928281461429</v>
      </c>
      <c r="K160" s="22">
        <f t="shared" si="21"/>
        <v>45.184518451845186</v>
      </c>
      <c r="L160" s="23">
        <f t="shared" si="21"/>
        <v>45.574843483210017</v>
      </c>
    </row>
    <row r="161" spans="1:12" x14ac:dyDescent="0.15">
      <c r="A161" s="17"/>
      <c r="B161" s="18"/>
      <c r="C161" s="19" t="s">
        <v>15</v>
      </c>
      <c r="D161" s="21">
        <v>6685</v>
      </c>
      <c r="E161" s="21">
        <v>5228</v>
      </c>
      <c r="F161" s="20">
        <f t="shared" si="27"/>
        <v>11913</v>
      </c>
      <c r="G161" s="21">
        <v>2864</v>
      </c>
      <c r="H161" s="21">
        <v>2514</v>
      </c>
      <c r="I161" s="21">
        <f t="shared" si="28"/>
        <v>5378</v>
      </c>
      <c r="J161" s="22">
        <f t="shared" si="21"/>
        <v>42.842183994016452</v>
      </c>
      <c r="K161" s="22">
        <f t="shared" si="21"/>
        <v>48.087222647283859</v>
      </c>
      <c r="L161" s="23">
        <f t="shared" si="21"/>
        <v>45.143960379417443</v>
      </c>
    </row>
    <row r="162" spans="1:12" x14ac:dyDescent="0.15">
      <c r="A162" s="17"/>
      <c r="B162" s="18" t="s">
        <v>37</v>
      </c>
      <c r="C162" s="19" t="s">
        <v>16</v>
      </c>
      <c r="D162" s="21">
        <v>7390</v>
      </c>
      <c r="E162" s="21">
        <v>6308</v>
      </c>
      <c r="F162" s="20">
        <f t="shared" si="27"/>
        <v>13698</v>
      </c>
      <c r="G162" s="21">
        <v>3245</v>
      </c>
      <c r="H162" s="21">
        <v>3040</v>
      </c>
      <c r="I162" s="21">
        <f t="shared" si="28"/>
        <v>6285</v>
      </c>
      <c r="J162" s="22">
        <f t="shared" si="21"/>
        <v>43.910690121786203</v>
      </c>
      <c r="K162" s="22">
        <f t="shared" si="21"/>
        <v>48.192771084337352</v>
      </c>
      <c r="L162" s="23">
        <f t="shared" si="21"/>
        <v>45.882610600087602</v>
      </c>
    </row>
    <row r="163" spans="1:12" x14ac:dyDescent="0.15">
      <c r="A163" s="17"/>
      <c r="B163" s="18"/>
      <c r="C163" s="19" t="s">
        <v>18</v>
      </c>
      <c r="D163" s="21">
        <v>7898</v>
      </c>
      <c r="E163" s="21">
        <v>7626</v>
      </c>
      <c r="F163" s="20">
        <f t="shared" si="27"/>
        <v>15524</v>
      </c>
      <c r="G163" s="21">
        <v>3724</v>
      </c>
      <c r="H163" s="21">
        <v>3625</v>
      </c>
      <c r="I163" s="21">
        <f t="shared" si="28"/>
        <v>7349</v>
      </c>
      <c r="J163" s="22">
        <f t="shared" si="21"/>
        <v>47.151177513294506</v>
      </c>
      <c r="K163" s="22">
        <f t="shared" si="21"/>
        <v>47.534749541043794</v>
      </c>
      <c r="L163" s="23">
        <f t="shared" si="21"/>
        <v>47.339603195052824</v>
      </c>
    </row>
    <row r="164" spans="1:12" x14ac:dyDescent="0.15">
      <c r="A164" s="17">
        <v>55</v>
      </c>
      <c r="B164" s="18">
        <v>38</v>
      </c>
      <c r="C164" s="19" t="s">
        <v>19</v>
      </c>
      <c r="D164" s="21">
        <v>7543</v>
      </c>
      <c r="E164" s="21">
        <v>7168</v>
      </c>
      <c r="F164" s="20">
        <f t="shared" si="27"/>
        <v>14711</v>
      </c>
      <c r="G164" s="21">
        <v>3432</v>
      </c>
      <c r="H164" s="21">
        <v>3363</v>
      </c>
      <c r="I164" s="21">
        <f t="shared" si="28"/>
        <v>6795</v>
      </c>
      <c r="J164" s="22">
        <f t="shared" si="21"/>
        <v>45.499138273896328</v>
      </c>
      <c r="K164" s="22">
        <f t="shared" si="21"/>
        <v>46.916852678571431</v>
      </c>
      <c r="L164" s="23">
        <f t="shared" si="21"/>
        <v>46.189925905784783</v>
      </c>
    </row>
    <row r="165" spans="1:12" x14ac:dyDescent="0.15">
      <c r="A165" s="17"/>
      <c r="B165" s="18"/>
      <c r="C165" s="19" t="s">
        <v>20</v>
      </c>
      <c r="D165" s="21">
        <v>8831</v>
      </c>
      <c r="E165" s="21">
        <v>8338</v>
      </c>
      <c r="F165" s="20">
        <f t="shared" si="27"/>
        <v>17169</v>
      </c>
      <c r="G165" s="21">
        <v>4028</v>
      </c>
      <c r="H165" s="21">
        <v>4000</v>
      </c>
      <c r="I165" s="21">
        <f t="shared" si="28"/>
        <v>8028</v>
      </c>
      <c r="J165" s="22">
        <f t="shared" si="21"/>
        <v>45.612048465632434</v>
      </c>
      <c r="K165" s="22">
        <f t="shared" si="21"/>
        <v>47.973135044375148</v>
      </c>
      <c r="L165" s="23">
        <f t="shared" si="21"/>
        <v>46.758692993185392</v>
      </c>
    </row>
    <row r="166" spans="1:12" x14ac:dyDescent="0.15">
      <c r="A166" s="17" t="s">
        <v>21</v>
      </c>
      <c r="B166" s="18" t="s">
        <v>32</v>
      </c>
      <c r="C166" s="19" t="s">
        <v>22</v>
      </c>
      <c r="D166" s="21">
        <v>5907</v>
      </c>
      <c r="E166" s="21">
        <v>5553</v>
      </c>
      <c r="F166" s="20">
        <f t="shared" si="27"/>
        <v>11460</v>
      </c>
      <c r="G166" s="21">
        <v>2660</v>
      </c>
      <c r="H166" s="21">
        <v>2622</v>
      </c>
      <c r="I166" s="21">
        <f t="shared" si="28"/>
        <v>5282</v>
      </c>
      <c r="J166" s="22">
        <f t="shared" si="21"/>
        <v>45.031318774335531</v>
      </c>
      <c r="K166" s="22">
        <f t="shared" si="21"/>
        <v>47.217720151269582</v>
      </c>
      <c r="L166" s="23">
        <f t="shared" si="21"/>
        <v>46.090750436300176</v>
      </c>
    </row>
    <row r="167" spans="1:12" x14ac:dyDescent="0.15">
      <c r="A167" s="17"/>
      <c r="B167" s="18"/>
      <c r="C167" s="19" t="s">
        <v>24</v>
      </c>
      <c r="D167" s="33">
        <v>6772</v>
      </c>
      <c r="E167" s="33">
        <v>6812</v>
      </c>
      <c r="F167" s="20">
        <f t="shared" si="27"/>
        <v>13584</v>
      </c>
      <c r="G167" s="21">
        <v>3155</v>
      </c>
      <c r="H167" s="21">
        <v>3284</v>
      </c>
      <c r="I167" s="21">
        <f t="shared" si="28"/>
        <v>6439</v>
      </c>
      <c r="J167" s="22">
        <f t="shared" si="21"/>
        <v>46.588895451860601</v>
      </c>
      <c r="K167" s="22">
        <f t="shared" si="21"/>
        <v>48.209042865531416</v>
      </c>
      <c r="L167" s="23">
        <f t="shared" si="21"/>
        <v>47.401354534746758</v>
      </c>
    </row>
    <row r="168" spans="1:12" x14ac:dyDescent="0.15">
      <c r="A168" s="17">
        <v>59</v>
      </c>
      <c r="B168" s="18" t="s">
        <v>21</v>
      </c>
      <c r="C168" s="19" t="s">
        <v>25</v>
      </c>
      <c r="D168" s="21">
        <v>12874</v>
      </c>
      <c r="E168" s="21">
        <v>11751</v>
      </c>
      <c r="F168" s="20">
        <f t="shared" si="27"/>
        <v>24625</v>
      </c>
      <c r="G168" s="21">
        <v>6316</v>
      </c>
      <c r="H168" s="21">
        <v>5774</v>
      </c>
      <c r="I168" s="21">
        <f t="shared" si="28"/>
        <v>12090</v>
      </c>
      <c r="J168" s="22">
        <f t="shared" si="21"/>
        <v>49.06012117446015</v>
      </c>
      <c r="K168" s="22">
        <f t="shared" si="21"/>
        <v>49.136243723938392</v>
      </c>
      <c r="L168" s="23">
        <f t="shared" si="21"/>
        <v>49.096446700507613</v>
      </c>
    </row>
    <row r="169" spans="1:12" x14ac:dyDescent="0.15">
      <c r="A169" s="17"/>
      <c r="B169" s="18"/>
      <c r="C169" s="19" t="s">
        <v>27</v>
      </c>
      <c r="D169" s="20">
        <v>6698</v>
      </c>
      <c r="E169" s="20">
        <v>6267</v>
      </c>
      <c r="F169" s="20">
        <f t="shared" si="27"/>
        <v>12965</v>
      </c>
      <c r="G169" s="21">
        <v>3130</v>
      </c>
      <c r="H169" s="21">
        <v>2987</v>
      </c>
      <c r="I169" s="21">
        <f t="shared" si="28"/>
        <v>6117</v>
      </c>
      <c r="J169" s="22">
        <f t="shared" ref="J169:L259" si="29">G169/D169*100</f>
        <v>46.73036727381308</v>
      </c>
      <c r="K169" s="22">
        <f t="shared" si="29"/>
        <v>47.662358385192277</v>
      </c>
      <c r="L169" s="23">
        <f t="shared" si="29"/>
        <v>47.180871577323565</v>
      </c>
    </row>
    <row r="170" spans="1:12" x14ac:dyDescent="0.15">
      <c r="A170" s="17" t="s">
        <v>28</v>
      </c>
      <c r="B170" s="18">
        <v>43</v>
      </c>
      <c r="C170" s="19" t="s">
        <v>29</v>
      </c>
      <c r="D170" s="21">
        <v>13058</v>
      </c>
      <c r="E170" s="21">
        <v>12904</v>
      </c>
      <c r="F170" s="20">
        <f t="shared" si="27"/>
        <v>25962</v>
      </c>
      <c r="G170" s="21">
        <v>6355</v>
      </c>
      <c r="H170" s="21">
        <v>6261</v>
      </c>
      <c r="I170" s="21">
        <f t="shared" si="28"/>
        <v>12616</v>
      </c>
      <c r="J170" s="22">
        <f t="shared" si="29"/>
        <v>48.6674835349977</v>
      </c>
      <c r="K170" s="22">
        <f t="shared" si="29"/>
        <v>48.51983880967142</v>
      </c>
      <c r="L170" s="23">
        <f t="shared" si="29"/>
        <v>48.594099067868427</v>
      </c>
    </row>
    <row r="171" spans="1:12" x14ac:dyDescent="0.15">
      <c r="A171" s="17"/>
      <c r="B171" s="18"/>
      <c r="C171" s="19" t="s">
        <v>30</v>
      </c>
      <c r="D171" s="21">
        <v>9170</v>
      </c>
      <c r="E171" s="21">
        <v>8665</v>
      </c>
      <c r="F171" s="20">
        <f t="shared" si="27"/>
        <v>17835</v>
      </c>
      <c r="G171" s="21">
        <v>4475</v>
      </c>
      <c r="H171" s="21">
        <v>4374</v>
      </c>
      <c r="I171" s="21">
        <f t="shared" si="28"/>
        <v>8849</v>
      </c>
      <c r="J171" s="22">
        <f t="shared" si="29"/>
        <v>48.800436205016354</v>
      </c>
      <c r="K171" s="22">
        <f t="shared" si="29"/>
        <v>50.478938257357186</v>
      </c>
      <c r="L171" s="23">
        <f t="shared" si="29"/>
        <v>49.615923745444348</v>
      </c>
    </row>
    <row r="172" spans="1:12" x14ac:dyDescent="0.15">
      <c r="A172" s="17"/>
      <c r="B172" s="18" t="s">
        <v>32</v>
      </c>
      <c r="C172" s="19" t="s">
        <v>31</v>
      </c>
      <c r="D172" s="21">
        <v>10195</v>
      </c>
      <c r="E172" s="21">
        <v>9400</v>
      </c>
      <c r="F172" s="20">
        <f t="shared" si="27"/>
        <v>19595</v>
      </c>
      <c r="G172" s="21">
        <v>4822</v>
      </c>
      <c r="H172" s="21">
        <v>4610</v>
      </c>
      <c r="I172" s="21">
        <f t="shared" si="28"/>
        <v>9432</v>
      </c>
      <c r="J172" s="22">
        <f t="shared" si="29"/>
        <v>47.297694948504173</v>
      </c>
      <c r="K172" s="22">
        <f t="shared" si="29"/>
        <v>49.042553191489361</v>
      </c>
      <c r="L172" s="23">
        <f t="shared" si="29"/>
        <v>48.134728247001782</v>
      </c>
    </row>
    <row r="173" spans="1:12" x14ac:dyDescent="0.15">
      <c r="A173" s="17"/>
      <c r="B173" s="18"/>
      <c r="C173" s="19" t="s">
        <v>33</v>
      </c>
      <c r="D173" s="21">
        <v>4299</v>
      </c>
      <c r="E173" s="21">
        <v>3835</v>
      </c>
      <c r="F173" s="20">
        <f t="shared" si="27"/>
        <v>8134</v>
      </c>
      <c r="G173" s="21">
        <v>2035</v>
      </c>
      <c r="H173" s="21">
        <v>1901</v>
      </c>
      <c r="I173" s="21">
        <f t="shared" si="28"/>
        <v>3936</v>
      </c>
      <c r="J173" s="22">
        <f t="shared" si="29"/>
        <v>47.336589904628987</v>
      </c>
      <c r="K173" s="22">
        <f t="shared" si="29"/>
        <v>49.569752281616687</v>
      </c>
      <c r="L173" s="23">
        <f t="shared" si="29"/>
        <v>48.389476272436688</v>
      </c>
    </row>
    <row r="174" spans="1:12" x14ac:dyDescent="0.15">
      <c r="A174" s="17"/>
      <c r="B174" s="18"/>
      <c r="C174" s="19" t="s">
        <v>34</v>
      </c>
      <c r="D174" s="21">
        <v>5682</v>
      </c>
      <c r="E174" s="21">
        <v>5310</v>
      </c>
      <c r="F174" s="20">
        <f t="shared" si="27"/>
        <v>10992</v>
      </c>
      <c r="G174" s="21">
        <v>2472</v>
      </c>
      <c r="H174" s="21">
        <v>2365</v>
      </c>
      <c r="I174" s="21">
        <f t="shared" si="28"/>
        <v>4837</v>
      </c>
      <c r="J174" s="22">
        <f t="shared" si="29"/>
        <v>43.505807814149946</v>
      </c>
      <c r="K174" s="22">
        <f t="shared" si="29"/>
        <v>44.538606403013183</v>
      </c>
      <c r="L174" s="23">
        <f t="shared" si="29"/>
        <v>44.004730713245998</v>
      </c>
    </row>
    <row r="175" spans="1:12" x14ac:dyDescent="0.15">
      <c r="A175" s="17"/>
      <c r="B175" s="18"/>
      <c r="C175" s="19" t="s">
        <v>35</v>
      </c>
      <c r="D175" s="21">
        <v>4470</v>
      </c>
      <c r="E175" s="21">
        <v>4159</v>
      </c>
      <c r="F175" s="20">
        <f>SUM(D175:E175)</f>
        <v>8629</v>
      </c>
      <c r="G175" s="21">
        <v>2008</v>
      </c>
      <c r="H175" s="21">
        <v>1963</v>
      </c>
      <c r="I175" s="21">
        <f>SUM(G175:H175)</f>
        <v>3971</v>
      </c>
      <c r="J175" s="22">
        <f t="shared" si="29"/>
        <v>44.921700223713643</v>
      </c>
      <c r="K175" s="22">
        <f t="shared" si="29"/>
        <v>47.198845876412598</v>
      </c>
      <c r="L175" s="23">
        <f t="shared" si="29"/>
        <v>46.01923745509329</v>
      </c>
    </row>
    <row r="176" spans="1:12" s="30" customFormat="1" x14ac:dyDescent="0.15">
      <c r="A176" s="24"/>
      <c r="B176" s="32"/>
      <c r="C176" s="26" t="s">
        <v>10</v>
      </c>
      <c r="D176" s="27">
        <f t="shared" ref="D176:I176" si="30">SUM(D158:D175)</f>
        <v>140655</v>
      </c>
      <c r="E176" s="27">
        <f t="shared" si="30"/>
        <v>128945</v>
      </c>
      <c r="F176" s="27">
        <f t="shared" si="30"/>
        <v>269600</v>
      </c>
      <c r="G176" s="27">
        <f t="shared" si="30"/>
        <v>65059</v>
      </c>
      <c r="H176" s="27">
        <f t="shared" si="30"/>
        <v>61750</v>
      </c>
      <c r="I176" s="27">
        <f t="shared" si="30"/>
        <v>126809</v>
      </c>
      <c r="J176" s="28">
        <f t="shared" si="29"/>
        <v>46.254310191603572</v>
      </c>
      <c r="K176" s="28">
        <f t="shared" si="29"/>
        <v>47.888634689208573</v>
      </c>
      <c r="L176" s="29">
        <f t="shared" si="29"/>
        <v>47.035979228486646</v>
      </c>
    </row>
    <row r="177" spans="1:12" x14ac:dyDescent="0.15">
      <c r="A177" s="10"/>
      <c r="B177" s="31"/>
      <c r="C177" s="19" t="s">
        <v>11</v>
      </c>
      <c r="D177" s="21">
        <v>8429</v>
      </c>
      <c r="E177" s="21">
        <v>7196</v>
      </c>
      <c r="F177" s="13">
        <f>SUM(D177:E177)</f>
        <v>15625</v>
      </c>
      <c r="G177" s="13">
        <v>3997</v>
      </c>
      <c r="H177" s="13">
        <v>3764</v>
      </c>
      <c r="I177" s="14">
        <f>SUM(G177:H177)</f>
        <v>7761</v>
      </c>
      <c r="J177" s="22">
        <f t="shared" si="29"/>
        <v>47.419622731047575</v>
      </c>
      <c r="K177" s="22">
        <f t="shared" si="29"/>
        <v>52.306837131739861</v>
      </c>
      <c r="L177" s="23">
        <f t="shared" si="29"/>
        <v>49.670400000000001</v>
      </c>
    </row>
    <row r="178" spans="1:12" x14ac:dyDescent="0.15">
      <c r="A178" s="17"/>
      <c r="B178" s="18"/>
      <c r="C178" s="19" t="s">
        <v>12</v>
      </c>
      <c r="D178" s="21">
        <v>6665</v>
      </c>
      <c r="E178" s="21">
        <v>6053</v>
      </c>
      <c r="F178" s="20">
        <f t="shared" ref="F178:F193" si="31">SUM(D178:E178)</f>
        <v>12718</v>
      </c>
      <c r="G178" s="20">
        <v>3193</v>
      </c>
      <c r="H178" s="20">
        <v>2963</v>
      </c>
      <c r="I178" s="21">
        <f t="shared" ref="I178:I193" si="32">SUM(G178:H178)</f>
        <v>6156</v>
      </c>
      <c r="J178" s="22">
        <f>G178/D178*100</f>
        <v>47.906976744186046</v>
      </c>
      <c r="K178" s="22">
        <f>H178/E178*100</f>
        <v>48.950933421443906</v>
      </c>
      <c r="L178" s="23">
        <f>I178/F178*100</f>
        <v>48.403837081302093</v>
      </c>
    </row>
    <row r="179" spans="1:12" x14ac:dyDescent="0.15">
      <c r="A179" s="17"/>
      <c r="B179" s="18" t="s">
        <v>38</v>
      </c>
      <c r="C179" s="19" t="s">
        <v>13</v>
      </c>
      <c r="D179" s="21">
        <v>2803</v>
      </c>
      <c r="E179" s="21">
        <v>2617</v>
      </c>
      <c r="F179" s="20">
        <f t="shared" si="31"/>
        <v>5420</v>
      </c>
      <c r="G179" s="21">
        <v>1322</v>
      </c>
      <c r="H179" s="21">
        <v>1251</v>
      </c>
      <c r="I179" s="21">
        <f t="shared" si="32"/>
        <v>2573</v>
      </c>
      <c r="J179" s="22">
        <f t="shared" si="29"/>
        <v>47.163753121655375</v>
      </c>
      <c r="K179" s="22">
        <f t="shared" si="29"/>
        <v>47.802827665265575</v>
      </c>
      <c r="L179" s="23">
        <f t="shared" si="29"/>
        <v>47.472324723247233</v>
      </c>
    </row>
    <row r="180" spans="1:12" x14ac:dyDescent="0.15">
      <c r="A180" s="17"/>
      <c r="B180" s="18"/>
      <c r="C180" s="19" t="s">
        <v>15</v>
      </c>
      <c r="D180" s="21">
        <v>5169</v>
      </c>
      <c r="E180" s="21">
        <v>4137</v>
      </c>
      <c r="F180" s="20">
        <f t="shared" si="31"/>
        <v>9306</v>
      </c>
      <c r="G180" s="21">
        <v>2371</v>
      </c>
      <c r="H180" s="21">
        <v>2179</v>
      </c>
      <c r="I180" s="21">
        <f t="shared" si="32"/>
        <v>4550</v>
      </c>
      <c r="J180" s="22">
        <f t="shared" si="29"/>
        <v>45.86960727413426</v>
      </c>
      <c r="K180" s="22">
        <f t="shared" si="29"/>
        <v>52.67101764563693</v>
      </c>
      <c r="L180" s="23">
        <f t="shared" si="29"/>
        <v>48.893187191059532</v>
      </c>
    </row>
    <row r="181" spans="1:12" x14ac:dyDescent="0.15">
      <c r="A181" s="17"/>
      <c r="B181" s="18" t="s">
        <v>37</v>
      </c>
      <c r="C181" s="19" t="s">
        <v>16</v>
      </c>
      <c r="D181" s="21">
        <v>6221</v>
      </c>
      <c r="E181" s="21">
        <v>5533</v>
      </c>
      <c r="F181" s="20">
        <f t="shared" si="31"/>
        <v>11754</v>
      </c>
      <c r="G181" s="21">
        <v>2880</v>
      </c>
      <c r="H181" s="21">
        <v>2870</v>
      </c>
      <c r="I181" s="21">
        <f t="shared" si="32"/>
        <v>5750</v>
      </c>
      <c r="J181" s="22">
        <f t="shared" si="29"/>
        <v>46.294807908696349</v>
      </c>
      <c r="K181" s="22">
        <f t="shared" si="29"/>
        <v>51.870594614133381</v>
      </c>
      <c r="L181" s="23">
        <f t="shared" si="29"/>
        <v>48.919516760251831</v>
      </c>
    </row>
    <row r="182" spans="1:12" x14ac:dyDescent="0.15">
      <c r="A182" s="17"/>
      <c r="B182" s="18"/>
      <c r="C182" s="19" t="s">
        <v>18</v>
      </c>
      <c r="D182" s="21">
        <v>6437</v>
      </c>
      <c r="E182" s="21">
        <v>6480</v>
      </c>
      <c r="F182" s="20">
        <f t="shared" si="31"/>
        <v>12917</v>
      </c>
      <c r="G182" s="21">
        <v>3349</v>
      </c>
      <c r="H182" s="21">
        <v>3411</v>
      </c>
      <c r="I182" s="21">
        <f t="shared" si="32"/>
        <v>6760</v>
      </c>
      <c r="J182" s="22">
        <f t="shared" si="29"/>
        <v>52.027341929470253</v>
      </c>
      <c r="K182" s="22">
        <f t="shared" si="29"/>
        <v>52.638888888888893</v>
      </c>
      <c r="L182" s="23">
        <f t="shared" si="29"/>
        <v>52.334133312688699</v>
      </c>
    </row>
    <row r="183" spans="1:12" x14ac:dyDescent="0.15">
      <c r="A183" s="17">
        <v>60</v>
      </c>
      <c r="B183" s="18">
        <v>33</v>
      </c>
      <c r="C183" s="19" t="s">
        <v>19</v>
      </c>
      <c r="D183" s="21">
        <v>6384</v>
      </c>
      <c r="E183" s="21">
        <v>5909</v>
      </c>
      <c r="F183" s="20">
        <f t="shared" si="31"/>
        <v>12293</v>
      </c>
      <c r="G183" s="21">
        <v>3087</v>
      </c>
      <c r="H183" s="21">
        <v>2923</v>
      </c>
      <c r="I183" s="21">
        <f t="shared" si="32"/>
        <v>6010</v>
      </c>
      <c r="J183" s="22">
        <f t="shared" si="29"/>
        <v>48.355263157894733</v>
      </c>
      <c r="K183" s="22">
        <f t="shared" si="29"/>
        <v>49.466914875613469</v>
      </c>
      <c r="L183" s="23">
        <f t="shared" si="29"/>
        <v>48.889611974294311</v>
      </c>
    </row>
    <row r="184" spans="1:12" x14ac:dyDescent="0.15">
      <c r="A184" s="17"/>
      <c r="B184" s="18"/>
      <c r="C184" s="19" t="s">
        <v>20</v>
      </c>
      <c r="D184" s="21">
        <v>7367</v>
      </c>
      <c r="E184" s="21">
        <v>7159</v>
      </c>
      <c r="F184" s="20">
        <f t="shared" si="31"/>
        <v>14526</v>
      </c>
      <c r="G184" s="21">
        <v>3683</v>
      </c>
      <c r="H184" s="21">
        <v>3818</v>
      </c>
      <c r="I184" s="21">
        <f t="shared" si="32"/>
        <v>7501</v>
      </c>
      <c r="J184" s="22">
        <f t="shared" si="29"/>
        <v>49.993212976788385</v>
      </c>
      <c r="K184" s="22">
        <f t="shared" si="29"/>
        <v>53.331470875820642</v>
      </c>
      <c r="L184" s="23">
        <f t="shared" si="29"/>
        <v>51.638441415393089</v>
      </c>
    </row>
    <row r="185" spans="1:12" x14ac:dyDescent="0.15">
      <c r="A185" s="17" t="s">
        <v>21</v>
      </c>
      <c r="B185" s="18" t="s">
        <v>32</v>
      </c>
      <c r="C185" s="19" t="s">
        <v>22</v>
      </c>
      <c r="D185" s="21">
        <v>4972</v>
      </c>
      <c r="E185" s="21">
        <v>4891</v>
      </c>
      <c r="F185" s="20">
        <f t="shared" si="31"/>
        <v>9863</v>
      </c>
      <c r="G185" s="21">
        <v>2600</v>
      </c>
      <c r="H185" s="21">
        <v>2507</v>
      </c>
      <c r="I185" s="21">
        <f t="shared" si="32"/>
        <v>5107</v>
      </c>
      <c r="J185" s="22">
        <f t="shared" si="29"/>
        <v>52.292839903459374</v>
      </c>
      <c r="K185" s="22">
        <f t="shared" si="29"/>
        <v>51.257411572275615</v>
      </c>
      <c r="L185" s="23">
        <f t="shared" si="29"/>
        <v>51.779377471357598</v>
      </c>
    </row>
    <row r="186" spans="1:12" x14ac:dyDescent="0.15">
      <c r="A186" s="17"/>
      <c r="B186" s="18"/>
      <c r="C186" s="19" t="s">
        <v>24</v>
      </c>
      <c r="D186" s="21">
        <v>5960</v>
      </c>
      <c r="E186" s="21">
        <v>6031</v>
      </c>
      <c r="F186" s="20">
        <f t="shared" si="31"/>
        <v>11991</v>
      </c>
      <c r="G186" s="21">
        <v>3041</v>
      </c>
      <c r="H186" s="21">
        <v>3203</v>
      </c>
      <c r="I186" s="21">
        <f t="shared" si="32"/>
        <v>6244</v>
      </c>
      <c r="J186" s="22">
        <f t="shared" si="29"/>
        <v>51.023489932885902</v>
      </c>
      <c r="K186" s="22">
        <f t="shared" si="29"/>
        <v>53.108937158016914</v>
      </c>
      <c r="L186" s="23">
        <f t="shared" si="29"/>
        <v>52.072387624051373</v>
      </c>
    </row>
    <row r="187" spans="1:12" x14ac:dyDescent="0.15">
      <c r="A187" s="17">
        <v>64</v>
      </c>
      <c r="B187" s="18" t="s">
        <v>21</v>
      </c>
      <c r="C187" s="19" t="s">
        <v>25</v>
      </c>
      <c r="D187" s="21">
        <v>9604</v>
      </c>
      <c r="E187" s="21">
        <v>9124</v>
      </c>
      <c r="F187" s="20">
        <f t="shared" si="31"/>
        <v>18728</v>
      </c>
      <c r="G187" s="21">
        <v>5045</v>
      </c>
      <c r="H187" s="21">
        <v>4745</v>
      </c>
      <c r="I187" s="21">
        <f t="shared" si="32"/>
        <v>9790</v>
      </c>
      <c r="J187" s="22">
        <f t="shared" si="29"/>
        <v>52.530195751770094</v>
      </c>
      <c r="K187" s="22">
        <f t="shared" si="29"/>
        <v>52.005699254712844</v>
      </c>
      <c r="L187" s="23">
        <f t="shared" si="29"/>
        <v>52.274668944895339</v>
      </c>
    </row>
    <row r="188" spans="1:12" x14ac:dyDescent="0.15">
      <c r="A188" s="17"/>
      <c r="B188" s="18"/>
      <c r="C188" s="19" t="s">
        <v>27</v>
      </c>
      <c r="D188" s="21">
        <v>5177</v>
      </c>
      <c r="E188" s="21">
        <v>4935</v>
      </c>
      <c r="F188" s="20">
        <f t="shared" si="31"/>
        <v>10112</v>
      </c>
      <c r="G188" s="21">
        <v>2613</v>
      </c>
      <c r="H188" s="21">
        <v>2559</v>
      </c>
      <c r="I188" s="21">
        <f t="shared" si="32"/>
        <v>5172</v>
      </c>
      <c r="J188" s="22">
        <f t="shared" si="29"/>
        <v>50.473247054278538</v>
      </c>
      <c r="K188" s="22">
        <f t="shared" si="29"/>
        <v>51.854103343465042</v>
      </c>
      <c r="L188" s="23">
        <f t="shared" si="29"/>
        <v>51.14715189873418</v>
      </c>
    </row>
    <row r="189" spans="1:12" x14ac:dyDescent="0.15">
      <c r="A189" s="17" t="s">
        <v>28</v>
      </c>
      <c r="B189" s="18">
        <v>38</v>
      </c>
      <c r="C189" s="19" t="s">
        <v>29</v>
      </c>
      <c r="D189" s="21">
        <v>10219</v>
      </c>
      <c r="E189" s="21">
        <v>9862</v>
      </c>
      <c r="F189" s="20">
        <f t="shared" si="31"/>
        <v>20081</v>
      </c>
      <c r="G189" s="21">
        <v>5366</v>
      </c>
      <c r="H189" s="21">
        <v>5086</v>
      </c>
      <c r="I189" s="21">
        <f t="shared" si="32"/>
        <v>10452</v>
      </c>
      <c r="J189" s="22">
        <f t="shared" si="29"/>
        <v>52.510030335649283</v>
      </c>
      <c r="K189" s="22">
        <f t="shared" si="29"/>
        <v>51.571689312512667</v>
      </c>
      <c r="L189" s="23">
        <f t="shared" si="29"/>
        <v>52.049200737015092</v>
      </c>
    </row>
    <row r="190" spans="1:12" x14ac:dyDescent="0.15">
      <c r="A190" s="17"/>
      <c r="B190" s="18"/>
      <c r="C190" s="19" t="s">
        <v>30</v>
      </c>
      <c r="D190" s="21">
        <v>6664</v>
      </c>
      <c r="E190" s="21">
        <v>5875</v>
      </c>
      <c r="F190" s="20">
        <f t="shared" si="31"/>
        <v>12539</v>
      </c>
      <c r="G190" s="21">
        <v>3543</v>
      </c>
      <c r="H190" s="21">
        <v>3159</v>
      </c>
      <c r="I190" s="21">
        <f t="shared" si="32"/>
        <v>6702</v>
      </c>
      <c r="J190" s="22">
        <f t="shared" si="29"/>
        <v>53.166266506602646</v>
      </c>
      <c r="K190" s="22">
        <f t="shared" si="29"/>
        <v>53.770212765957446</v>
      </c>
      <c r="L190" s="23">
        <f t="shared" si="29"/>
        <v>53.449238376266052</v>
      </c>
    </row>
    <row r="191" spans="1:12" x14ac:dyDescent="0.15">
      <c r="A191" s="17"/>
      <c r="B191" s="18" t="s">
        <v>32</v>
      </c>
      <c r="C191" s="19" t="s">
        <v>31</v>
      </c>
      <c r="D191" s="21">
        <v>7897</v>
      </c>
      <c r="E191" s="21">
        <v>7526</v>
      </c>
      <c r="F191" s="20">
        <f t="shared" si="31"/>
        <v>15423</v>
      </c>
      <c r="G191" s="21">
        <v>4050</v>
      </c>
      <c r="H191" s="21">
        <v>4069</v>
      </c>
      <c r="I191" s="21">
        <f t="shared" si="32"/>
        <v>8119</v>
      </c>
      <c r="J191" s="22">
        <f t="shared" si="29"/>
        <v>51.28529821451184</v>
      </c>
      <c r="K191" s="22">
        <f t="shared" si="29"/>
        <v>54.065904863141114</v>
      </c>
      <c r="L191" s="23">
        <f t="shared" si="29"/>
        <v>52.642157816248456</v>
      </c>
    </row>
    <row r="192" spans="1:12" x14ac:dyDescent="0.15">
      <c r="A192" s="17"/>
      <c r="B192" s="18"/>
      <c r="C192" s="19" t="s">
        <v>33</v>
      </c>
      <c r="D192" s="21">
        <v>3157</v>
      </c>
      <c r="E192" s="21">
        <v>3252</v>
      </c>
      <c r="F192" s="20">
        <f t="shared" si="31"/>
        <v>6409</v>
      </c>
      <c r="G192" s="21">
        <v>1639</v>
      </c>
      <c r="H192" s="21">
        <v>1735</v>
      </c>
      <c r="I192" s="21">
        <f t="shared" si="32"/>
        <v>3374</v>
      </c>
      <c r="J192" s="22">
        <f t="shared" si="29"/>
        <v>51.916376306620208</v>
      </c>
      <c r="K192" s="22">
        <f t="shared" si="29"/>
        <v>53.35178351783518</v>
      </c>
      <c r="L192" s="23">
        <f t="shared" si="29"/>
        <v>52.644718364799502</v>
      </c>
    </row>
    <row r="193" spans="1:12" x14ac:dyDescent="0.15">
      <c r="A193" s="17"/>
      <c r="B193" s="18"/>
      <c r="C193" s="19" t="s">
        <v>34</v>
      </c>
      <c r="D193" s="21">
        <v>4465</v>
      </c>
      <c r="E193" s="21">
        <v>4338</v>
      </c>
      <c r="F193" s="20">
        <f t="shared" si="31"/>
        <v>8803</v>
      </c>
      <c r="G193" s="21">
        <v>2156</v>
      </c>
      <c r="H193" s="21">
        <v>2136</v>
      </c>
      <c r="I193" s="21">
        <f t="shared" si="32"/>
        <v>4292</v>
      </c>
      <c r="J193" s="22">
        <f t="shared" si="29"/>
        <v>48.286674132138856</v>
      </c>
      <c r="K193" s="22">
        <f t="shared" si="29"/>
        <v>49.239280774550487</v>
      </c>
      <c r="L193" s="23">
        <f t="shared" si="29"/>
        <v>48.756105872997843</v>
      </c>
    </row>
    <row r="194" spans="1:12" x14ac:dyDescent="0.15">
      <c r="A194" s="17"/>
      <c r="B194" s="18"/>
      <c r="C194" s="19" t="s">
        <v>35</v>
      </c>
      <c r="D194" s="21">
        <v>3502</v>
      </c>
      <c r="E194" s="21">
        <v>3382</v>
      </c>
      <c r="F194" s="20">
        <f>SUM(D194:E194)</f>
        <v>6884</v>
      </c>
      <c r="G194" s="21">
        <v>1732</v>
      </c>
      <c r="H194" s="21">
        <v>1784</v>
      </c>
      <c r="I194" s="21">
        <f>SUM(G194:H194)</f>
        <v>3516</v>
      </c>
      <c r="J194" s="22">
        <f t="shared" si="29"/>
        <v>49.45745288406625</v>
      </c>
      <c r="K194" s="22">
        <f t="shared" si="29"/>
        <v>52.7498521584861</v>
      </c>
      <c r="L194" s="23">
        <f t="shared" si="29"/>
        <v>51.074956420685645</v>
      </c>
    </row>
    <row r="195" spans="1:12" s="30" customFormat="1" x14ac:dyDescent="0.15">
      <c r="A195" s="24"/>
      <c r="B195" s="32"/>
      <c r="C195" s="26" t="s">
        <v>10</v>
      </c>
      <c r="D195" s="27">
        <f t="shared" ref="D195:I195" si="33">SUM(D177:D194)</f>
        <v>111092</v>
      </c>
      <c r="E195" s="27">
        <f t="shared" si="33"/>
        <v>104300</v>
      </c>
      <c r="F195" s="27">
        <f t="shared" si="33"/>
        <v>215392</v>
      </c>
      <c r="G195" s="27">
        <f t="shared" si="33"/>
        <v>55667</v>
      </c>
      <c r="H195" s="27">
        <f t="shared" si="33"/>
        <v>54162</v>
      </c>
      <c r="I195" s="27">
        <f t="shared" si="33"/>
        <v>109829</v>
      </c>
      <c r="J195" s="28">
        <f t="shared" si="29"/>
        <v>50.108918734022254</v>
      </c>
      <c r="K195" s="28">
        <f t="shared" si="29"/>
        <v>51.929050814956859</v>
      </c>
      <c r="L195" s="29">
        <f t="shared" si="29"/>
        <v>50.990287475857976</v>
      </c>
    </row>
    <row r="196" spans="1:12" x14ac:dyDescent="0.15">
      <c r="A196" s="10"/>
      <c r="B196" s="31"/>
      <c r="C196" s="19" t="s">
        <v>11</v>
      </c>
      <c r="D196" s="21">
        <v>7069</v>
      </c>
      <c r="E196" s="21">
        <v>6633</v>
      </c>
      <c r="F196" s="13">
        <f>SUM(D196:E196)</f>
        <v>13702</v>
      </c>
      <c r="G196" s="13">
        <v>3674</v>
      </c>
      <c r="H196" s="13">
        <v>3615</v>
      </c>
      <c r="I196" s="14">
        <f>SUM(G196:H196)</f>
        <v>7289</v>
      </c>
      <c r="J196" s="22">
        <f t="shared" si="29"/>
        <v>51.97340500778045</v>
      </c>
      <c r="K196" s="22">
        <f t="shared" si="29"/>
        <v>54.500226142017183</v>
      </c>
      <c r="L196" s="23">
        <f t="shared" si="29"/>
        <v>53.196613633046276</v>
      </c>
    </row>
    <row r="197" spans="1:12" x14ac:dyDescent="0.15">
      <c r="A197" s="17"/>
      <c r="B197" s="18"/>
      <c r="C197" s="19" t="s">
        <v>12</v>
      </c>
      <c r="D197" s="21">
        <v>5582</v>
      </c>
      <c r="E197" s="21">
        <v>5422</v>
      </c>
      <c r="F197" s="20">
        <f t="shared" ref="F197:F212" si="34">SUM(D197:E197)</f>
        <v>11004</v>
      </c>
      <c r="G197" s="20">
        <v>2854</v>
      </c>
      <c r="H197" s="20">
        <v>2904</v>
      </c>
      <c r="I197" s="21">
        <f t="shared" ref="I197:I212" si="35">SUM(G197:H197)</f>
        <v>5758</v>
      </c>
      <c r="J197" s="22">
        <f>G197/D197*100</f>
        <v>51.128627731995699</v>
      </c>
      <c r="K197" s="22">
        <f>H197/E197*100</f>
        <v>53.55957211361121</v>
      </c>
      <c r="L197" s="23">
        <f>I197/F197*100</f>
        <v>52.326426753907676</v>
      </c>
    </row>
    <row r="198" spans="1:12" x14ac:dyDescent="0.15">
      <c r="A198" s="17"/>
      <c r="B198" s="18" t="s">
        <v>38</v>
      </c>
      <c r="C198" s="19" t="s">
        <v>13</v>
      </c>
      <c r="D198" s="21">
        <v>2201</v>
      </c>
      <c r="E198" s="21">
        <v>2174</v>
      </c>
      <c r="F198" s="20">
        <f t="shared" si="34"/>
        <v>4375</v>
      </c>
      <c r="G198" s="21">
        <v>1132</v>
      </c>
      <c r="H198" s="21">
        <v>1114</v>
      </c>
      <c r="I198" s="21">
        <f t="shared" si="35"/>
        <v>2246</v>
      </c>
      <c r="J198" s="22">
        <f t="shared" si="29"/>
        <v>51.431167651067696</v>
      </c>
      <c r="K198" s="22">
        <f t="shared" si="29"/>
        <v>51.241950321987119</v>
      </c>
      <c r="L198" s="23">
        <f t="shared" si="29"/>
        <v>51.337142857142858</v>
      </c>
    </row>
    <row r="199" spans="1:12" x14ac:dyDescent="0.15">
      <c r="A199" s="17"/>
      <c r="B199" s="18"/>
      <c r="C199" s="19" t="s">
        <v>15</v>
      </c>
      <c r="D199" s="20">
        <v>4280</v>
      </c>
      <c r="E199" s="20">
        <v>3295</v>
      </c>
      <c r="F199" s="20">
        <f t="shared" si="34"/>
        <v>7575</v>
      </c>
      <c r="G199" s="21">
        <v>1996</v>
      </c>
      <c r="H199" s="21">
        <v>1828</v>
      </c>
      <c r="I199" s="21">
        <f t="shared" si="35"/>
        <v>3824</v>
      </c>
      <c r="J199" s="22">
        <f t="shared" si="29"/>
        <v>46.635514018691588</v>
      </c>
      <c r="K199" s="22">
        <f t="shared" si="29"/>
        <v>55.477996965098633</v>
      </c>
      <c r="L199" s="23">
        <f t="shared" si="29"/>
        <v>50.481848184818482</v>
      </c>
    </row>
    <row r="200" spans="1:12" x14ac:dyDescent="0.15">
      <c r="A200" s="17"/>
      <c r="B200" s="18" t="s">
        <v>37</v>
      </c>
      <c r="C200" s="19" t="s">
        <v>16</v>
      </c>
      <c r="D200" s="21">
        <v>5478</v>
      </c>
      <c r="E200" s="21">
        <v>5131</v>
      </c>
      <c r="F200" s="20">
        <f t="shared" si="34"/>
        <v>10609</v>
      </c>
      <c r="G200" s="21">
        <v>2847</v>
      </c>
      <c r="H200" s="21">
        <v>2834</v>
      </c>
      <c r="I200" s="21">
        <f t="shared" si="35"/>
        <v>5681</v>
      </c>
      <c r="J200" s="22">
        <f t="shared" si="29"/>
        <v>51.97152245345017</v>
      </c>
      <c r="K200" s="22">
        <f t="shared" si="29"/>
        <v>55.232898070551549</v>
      </c>
      <c r="L200" s="23">
        <f t="shared" si="29"/>
        <v>53.54887359788858</v>
      </c>
    </row>
    <row r="201" spans="1:12" x14ac:dyDescent="0.15">
      <c r="A201" s="17"/>
      <c r="B201" s="18"/>
      <c r="C201" s="19" t="s">
        <v>18</v>
      </c>
      <c r="D201" s="21">
        <v>5520</v>
      </c>
      <c r="E201" s="21">
        <v>5875</v>
      </c>
      <c r="F201" s="20">
        <f t="shared" si="34"/>
        <v>11395</v>
      </c>
      <c r="G201" s="21">
        <v>3195</v>
      </c>
      <c r="H201" s="21">
        <v>3355</v>
      </c>
      <c r="I201" s="21">
        <f t="shared" si="35"/>
        <v>6550</v>
      </c>
      <c r="J201" s="22">
        <f t="shared" si="29"/>
        <v>57.880434782608688</v>
      </c>
      <c r="K201" s="22">
        <f t="shared" si="29"/>
        <v>57.106382978723403</v>
      </c>
      <c r="L201" s="23">
        <f t="shared" si="29"/>
        <v>57.48135146994295</v>
      </c>
    </row>
    <row r="202" spans="1:12" x14ac:dyDescent="0.15">
      <c r="A202" s="17">
        <v>65</v>
      </c>
      <c r="B202" s="18">
        <v>28</v>
      </c>
      <c r="C202" s="19" t="s">
        <v>19</v>
      </c>
      <c r="D202" s="21">
        <v>5313</v>
      </c>
      <c r="E202" s="21">
        <v>5271</v>
      </c>
      <c r="F202" s="20">
        <f t="shared" si="34"/>
        <v>10584</v>
      </c>
      <c r="G202" s="21">
        <v>2850</v>
      </c>
      <c r="H202" s="21">
        <v>2876</v>
      </c>
      <c r="I202" s="21">
        <f t="shared" si="35"/>
        <v>5726</v>
      </c>
      <c r="J202" s="22">
        <f t="shared" si="29"/>
        <v>53.642010163749298</v>
      </c>
      <c r="K202" s="22">
        <f t="shared" si="29"/>
        <v>54.562701574653772</v>
      </c>
      <c r="L202" s="23">
        <f t="shared" si="29"/>
        <v>54.100529100529101</v>
      </c>
    </row>
    <row r="203" spans="1:12" x14ac:dyDescent="0.15">
      <c r="A203" s="17"/>
      <c r="B203" s="18"/>
      <c r="C203" s="19" t="s">
        <v>20</v>
      </c>
      <c r="D203" s="21">
        <v>6436</v>
      </c>
      <c r="E203" s="21">
        <v>6710</v>
      </c>
      <c r="F203" s="20">
        <f t="shared" si="34"/>
        <v>13146</v>
      </c>
      <c r="G203" s="21">
        <v>3648</v>
      </c>
      <c r="H203" s="21">
        <v>3809</v>
      </c>
      <c r="I203" s="21">
        <f t="shared" si="35"/>
        <v>7457</v>
      </c>
      <c r="J203" s="22">
        <f t="shared" si="29"/>
        <v>56.681168427594777</v>
      </c>
      <c r="K203" s="22">
        <f t="shared" si="29"/>
        <v>56.766020864381517</v>
      </c>
      <c r="L203" s="23">
        <f t="shared" si="29"/>
        <v>56.724478928951768</v>
      </c>
    </row>
    <row r="204" spans="1:12" x14ac:dyDescent="0.15">
      <c r="A204" s="17" t="s">
        <v>21</v>
      </c>
      <c r="B204" s="18" t="s">
        <v>32</v>
      </c>
      <c r="C204" s="19" t="s">
        <v>22</v>
      </c>
      <c r="D204" s="21">
        <v>4384</v>
      </c>
      <c r="E204" s="21">
        <v>4492</v>
      </c>
      <c r="F204" s="20">
        <f t="shared" si="34"/>
        <v>8876</v>
      </c>
      <c r="G204" s="21">
        <v>2472</v>
      </c>
      <c r="H204" s="21">
        <v>2613</v>
      </c>
      <c r="I204" s="21">
        <f t="shared" si="35"/>
        <v>5085</v>
      </c>
      <c r="J204" s="22">
        <f t="shared" si="29"/>
        <v>56.386861313868607</v>
      </c>
      <c r="K204" s="22">
        <f t="shared" si="29"/>
        <v>58.170080142475513</v>
      </c>
      <c r="L204" s="23">
        <f t="shared" si="29"/>
        <v>57.289319513294281</v>
      </c>
    </row>
    <row r="205" spans="1:12" x14ac:dyDescent="0.15">
      <c r="A205" s="17"/>
      <c r="B205" s="18"/>
      <c r="C205" s="19" t="s">
        <v>24</v>
      </c>
      <c r="D205" s="21">
        <v>5557</v>
      </c>
      <c r="E205" s="21">
        <v>6005</v>
      </c>
      <c r="F205" s="20">
        <f t="shared" si="34"/>
        <v>11562</v>
      </c>
      <c r="G205" s="21">
        <v>3186</v>
      </c>
      <c r="H205" s="21">
        <v>3492</v>
      </c>
      <c r="I205" s="21">
        <f t="shared" si="35"/>
        <v>6678</v>
      </c>
      <c r="J205" s="22">
        <f t="shared" si="29"/>
        <v>57.333093395717114</v>
      </c>
      <c r="K205" s="22">
        <f t="shared" si="29"/>
        <v>58.151540383014158</v>
      </c>
      <c r="L205" s="23">
        <f t="shared" si="29"/>
        <v>57.758173326414116</v>
      </c>
    </row>
    <row r="206" spans="1:12" x14ac:dyDescent="0.15">
      <c r="A206" s="17">
        <v>69</v>
      </c>
      <c r="B206" s="18" t="s">
        <v>21</v>
      </c>
      <c r="C206" s="19" t="s">
        <v>25</v>
      </c>
      <c r="D206" s="33">
        <v>7535</v>
      </c>
      <c r="E206" s="33">
        <v>7619</v>
      </c>
      <c r="F206" s="20">
        <f t="shared" si="34"/>
        <v>15154</v>
      </c>
      <c r="G206" s="21">
        <v>4197</v>
      </c>
      <c r="H206" s="21">
        <v>4348</v>
      </c>
      <c r="I206" s="21">
        <f t="shared" si="35"/>
        <v>8545</v>
      </c>
      <c r="J206" s="22">
        <f t="shared" si="29"/>
        <v>55.700066357000665</v>
      </c>
      <c r="K206" s="22">
        <f t="shared" si="29"/>
        <v>57.067856674104213</v>
      </c>
      <c r="L206" s="23">
        <f t="shared" si="29"/>
        <v>56.387752408604982</v>
      </c>
    </row>
    <row r="207" spans="1:12" x14ac:dyDescent="0.15">
      <c r="A207" s="17"/>
      <c r="B207" s="18"/>
      <c r="C207" s="19" t="s">
        <v>27</v>
      </c>
      <c r="D207" s="21">
        <v>4284</v>
      </c>
      <c r="E207" s="21">
        <v>4521</v>
      </c>
      <c r="F207" s="20">
        <f t="shared" si="34"/>
        <v>8805</v>
      </c>
      <c r="G207" s="21">
        <v>2348</v>
      </c>
      <c r="H207" s="21">
        <v>2521</v>
      </c>
      <c r="I207" s="21">
        <f t="shared" si="35"/>
        <v>4869</v>
      </c>
      <c r="J207" s="22">
        <f t="shared" si="29"/>
        <v>54.808590102707754</v>
      </c>
      <c r="K207" s="22">
        <f t="shared" si="29"/>
        <v>55.761999557619987</v>
      </c>
      <c r="L207" s="23">
        <f t="shared" si="29"/>
        <v>55.298126064735939</v>
      </c>
    </row>
    <row r="208" spans="1:12" x14ac:dyDescent="0.15">
      <c r="A208" s="17" t="s">
        <v>28</v>
      </c>
      <c r="B208" s="18">
        <v>33</v>
      </c>
      <c r="C208" s="19" t="s">
        <v>29</v>
      </c>
      <c r="D208" s="21">
        <v>7540</v>
      </c>
      <c r="E208" s="21">
        <v>7862</v>
      </c>
      <c r="F208" s="20">
        <f t="shared" si="34"/>
        <v>15402</v>
      </c>
      <c r="G208" s="21">
        <v>4228</v>
      </c>
      <c r="H208" s="21">
        <v>4302</v>
      </c>
      <c r="I208" s="21">
        <f t="shared" si="35"/>
        <v>8530</v>
      </c>
      <c r="J208" s="22">
        <f t="shared" si="29"/>
        <v>56.07427055702918</v>
      </c>
      <c r="K208" s="22">
        <f t="shared" si="29"/>
        <v>54.718901042991611</v>
      </c>
      <c r="L208" s="23">
        <f t="shared" si="29"/>
        <v>55.382417867809373</v>
      </c>
    </row>
    <row r="209" spans="1:12" x14ac:dyDescent="0.15">
      <c r="A209" s="17"/>
      <c r="B209" s="18"/>
      <c r="C209" s="19" t="s">
        <v>30</v>
      </c>
      <c r="D209" s="21">
        <v>4563</v>
      </c>
      <c r="E209" s="21">
        <v>4427</v>
      </c>
      <c r="F209" s="20">
        <f t="shared" si="34"/>
        <v>8990</v>
      </c>
      <c r="G209" s="21">
        <v>2688</v>
      </c>
      <c r="H209" s="21">
        <v>2645</v>
      </c>
      <c r="I209" s="21">
        <f t="shared" si="35"/>
        <v>5333</v>
      </c>
      <c r="J209" s="22">
        <f t="shared" si="29"/>
        <v>58.908612754766601</v>
      </c>
      <c r="K209" s="22">
        <f t="shared" si="29"/>
        <v>59.74700700248475</v>
      </c>
      <c r="L209" s="23">
        <f t="shared" si="29"/>
        <v>59.321468298109018</v>
      </c>
    </row>
    <row r="210" spans="1:12" x14ac:dyDescent="0.15">
      <c r="A210" s="17"/>
      <c r="B210" s="18" t="s">
        <v>32</v>
      </c>
      <c r="C210" s="19" t="s">
        <v>31</v>
      </c>
      <c r="D210" s="21">
        <v>6624</v>
      </c>
      <c r="E210" s="21">
        <v>7189</v>
      </c>
      <c r="F210" s="20">
        <f t="shared" si="34"/>
        <v>13813</v>
      </c>
      <c r="G210" s="21">
        <v>3776</v>
      </c>
      <c r="H210" s="21">
        <v>4134</v>
      </c>
      <c r="I210" s="21">
        <f t="shared" si="35"/>
        <v>7910</v>
      </c>
      <c r="J210" s="22">
        <f t="shared" si="29"/>
        <v>57.004830917874393</v>
      </c>
      <c r="K210" s="22">
        <f t="shared" si="29"/>
        <v>57.504520795660042</v>
      </c>
      <c r="L210" s="23">
        <f t="shared" si="29"/>
        <v>57.264895388402223</v>
      </c>
    </row>
    <row r="211" spans="1:12" x14ac:dyDescent="0.15">
      <c r="A211" s="17"/>
      <c r="B211" s="18"/>
      <c r="C211" s="19" t="s">
        <v>33</v>
      </c>
      <c r="D211" s="21">
        <v>2882</v>
      </c>
      <c r="E211" s="21">
        <v>3163</v>
      </c>
      <c r="F211" s="20">
        <f t="shared" si="34"/>
        <v>6045</v>
      </c>
      <c r="G211" s="21">
        <v>1634</v>
      </c>
      <c r="H211" s="21">
        <v>1782</v>
      </c>
      <c r="I211" s="21">
        <f t="shared" si="35"/>
        <v>3416</v>
      </c>
      <c r="J211" s="22">
        <f t="shared" si="29"/>
        <v>56.696738376127684</v>
      </c>
      <c r="K211" s="22">
        <f t="shared" si="29"/>
        <v>56.338918748024028</v>
      </c>
      <c r="L211" s="23">
        <f t="shared" si="29"/>
        <v>56.509511993382965</v>
      </c>
    </row>
    <row r="212" spans="1:12" x14ac:dyDescent="0.15">
      <c r="A212" s="17"/>
      <c r="B212" s="18"/>
      <c r="C212" s="19" t="s">
        <v>34</v>
      </c>
      <c r="D212" s="21">
        <v>3934</v>
      </c>
      <c r="E212" s="21">
        <v>4070</v>
      </c>
      <c r="F212" s="20">
        <f t="shared" si="34"/>
        <v>8004</v>
      </c>
      <c r="G212" s="21">
        <v>2114</v>
      </c>
      <c r="H212" s="21">
        <v>2195</v>
      </c>
      <c r="I212" s="21">
        <f t="shared" si="35"/>
        <v>4309</v>
      </c>
      <c r="J212" s="22">
        <f t="shared" si="29"/>
        <v>53.736654804270465</v>
      </c>
      <c r="K212" s="22">
        <f t="shared" si="29"/>
        <v>53.931203931203932</v>
      </c>
      <c r="L212" s="23">
        <f t="shared" si="29"/>
        <v>53.835582208895552</v>
      </c>
    </row>
    <row r="213" spans="1:12" x14ac:dyDescent="0.15">
      <c r="A213" s="17"/>
      <c r="B213" s="18"/>
      <c r="C213" s="19" t="s">
        <v>35</v>
      </c>
      <c r="D213" s="21">
        <v>2985</v>
      </c>
      <c r="E213" s="21">
        <v>3125</v>
      </c>
      <c r="F213" s="20">
        <f>SUM(D213:E213)</f>
        <v>6110</v>
      </c>
      <c r="G213" s="21">
        <v>1664</v>
      </c>
      <c r="H213" s="21">
        <v>1793</v>
      </c>
      <c r="I213" s="21">
        <f>SUM(G213:H213)</f>
        <v>3457</v>
      </c>
      <c r="J213" s="22">
        <f t="shared" si="29"/>
        <v>55.745393634840866</v>
      </c>
      <c r="K213" s="22">
        <f t="shared" si="29"/>
        <v>57.376000000000005</v>
      </c>
      <c r="L213" s="23">
        <f t="shared" si="29"/>
        <v>56.579378068739771</v>
      </c>
    </row>
    <row r="214" spans="1:12" s="30" customFormat="1" x14ac:dyDescent="0.15">
      <c r="A214" s="24"/>
      <c r="B214" s="32"/>
      <c r="C214" s="26" t="s">
        <v>10</v>
      </c>
      <c r="D214" s="27">
        <f t="shared" ref="D214:I214" si="36">SUM(D196:D213)</f>
        <v>92167</v>
      </c>
      <c r="E214" s="27">
        <f t="shared" si="36"/>
        <v>92984</v>
      </c>
      <c r="F214" s="27">
        <f t="shared" si="36"/>
        <v>185151</v>
      </c>
      <c r="G214" s="27">
        <f t="shared" si="36"/>
        <v>50503</v>
      </c>
      <c r="H214" s="27">
        <f t="shared" si="36"/>
        <v>52160</v>
      </c>
      <c r="I214" s="27">
        <f t="shared" si="36"/>
        <v>102663</v>
      </c>
      <c r="J214" s="28">
        <f t="shared" si="29"/>
        <v>54.795100198552625</v>
      </c>
      <c r="K214" s="28">
        <f t="shared" si="29"/>
        <v>56.095672373741721</v>
      </c>
      <c r="L214" s="29">
        <f t="shared" si="29"/>
        <v>55.448255748011086</v>
      </c>
    </row>
    <row r="215" spans="1:12" x14ac:dyDescent="0.15">
      <c r="A215" s="10"/>
      <c r="B215" s="31"/>
      <c r="C215" s="19" t="s">
        <v>11</v>
      </c>
      <c r="D215" s="21">
        <v>7999</v>
      </c>
      <c r="E215" s="21">
        <v>7997</v>
      </c>
      <c r="F215" s="13">
        <f>SUM(D215:E215)</f>
        <v>15996</v>
      </c>
      <c r="G215" s="13">
        <v>4399</v>
      </c>
      <c r="H215" s="13">
        <v>4516</v>
      </c>
      <c r="I215" s="14">
        <f>SUM(G215:H215)</f>
        <v>8915</v>
      </c>
      <c r="J215" s="22">
        <f t="shared" si="29"/>
        <v>54.994374296787093</v>
      </c>
      <c r="K215" s="22">
        <f t="shared" si="29"/>
        <v>56.471176691259217</v>
      </c>
      <c r="L215" s="23">
        <f t="shared" si="29"/>
        <v>55.732683170792697</v>
      </c>
    </row>
    <row r="216" spans="1:12" x14ac:dyDescent="0.15">
      <c r="A216" s="17"/>
      <c r="B216" s="18"/>
      <c r="C216" s="19" t="s">
        <v>12</v>
      </c>
      <c r="D216" s="21">
        <v>6440</v>
      </c>
      <c r="E216" s="21">
        <v>6743</v>
      </c>
      <c r="F216" s="20">
        <f t="shared" ref="F216:F231" si="37">SUM(D216:E216)</f>
        <v>13183</v>
      </c>
      <c r="G216" s="20">
        <v>3512</v>
      </c>
      <c r="H216" s="20">
        <v>3718</v>
      </c>
      <c r="I216" s="21">
        <f t="shared" ref="I216:I231" si="38">SUM(G216:H216)</f>
        <v>7230</v>
      </c>
      <c r="J216" s="22">
        <f>G216/D216*100</f>
        <v>54.534161490683232</v>
      </c>
      <c r="K216" s="22">
        <f>H216/E216*100</f>
        <v>55.138662316476349</v>
      </c>
      <c r="L216" s="23">
        <f>I216/F216*100</f>
        <v>54.843358871273608</v>
      </c>
    </row>
    <row r="217" spans="1:12" x14ac:dyDescent="0.15">
      <c r="A217" s="17"/>
      <c r="B217" s="18" t="s">
        <v>38</v>
      </c>
      <c r="C217" s="19" t="s">
        <v>13</v>
      </c>
      <c r="D217" s="21">
        <v>2447</v>
      </c>
      <c r="E217" s="21">
        <v>2519</v>
      </c>
      <c r="F217" s="20">
        <f t="shared" si="37"/>
        <v>4966</v>
      </c>
      <c r="G217" s="21">
        <v>1283</v>
      </c>
      <c r="H217" s="21">
        <v>1343</v>
      </c>
      <c r="I217" s="21">
        <f t="shared" si="38"/>
        <v>2626</v>
      </c>
      <c r="J217" s="22">
        <f t="shared" si="29"/>
        <v>52.43154883530854</v>
      </c>
      <c r="K217" s="22">
        <f t="shared" si="29"/>
        <v>53.314807463279081</v>
      </c>
      <c r="L217" s="23">
        <f t="shared" si="29"/>
        <v>52.879581151832454</v>
      </c>
    </row>
    <row r="218" spans="1:12" x14ac:dyDescent="0.15">
      <c r="A218" s="17"/>
      <c r="B218" s="18"/>
      <c r="C218" s="19" t="s">
        <v>15</v>
      </c>
      <c r="D218" s="20">
        <v>4916</v>
      </c>
      <c r="E218" s="20">
        <v>3880</v>
      </c>
      <c r="F218" s="20">
        <f t="shared" si="37"/>
        <v>8796</v>
      </c>
      <c r="G218" s="21">
        <v>2288</v>
      </c>
      <c r="H218" s="21">
        <v>2147</v>
      </c>
      <c r="I218" s="21">
        <f t="shared" si="38"/>
        <v>4435</v>
      </c>
      <c r="J218" s="22">
        <f t="shared" si="29"/>
        <v>46.541903986981289</v>
      </c>
      <c r="K218" s="22">
        <f t="shared" si="29"/>
        <v>55.335051546391753</v>
      </c>
      <c r="L218" s="23">
        <f t="shared" si="29"/>
        <v>50.420645748067308</v>
      </c>
    </row>
    <row r="219" spans="1:12" x14ac:dyDescent="0.15">
      <c r="A219" s="17"/>
      <c r="B219" s="18" t="s">
        <v>37</v>
      </c>
      <c r="C219" s="19" t="s">
        <v>16</v>
      </c>
      <c r="D219" s="21">
        <v>6744</v>
      </c>
      <c r="E219" s="21">
        <v>6460</v>
      </c>
      <c r="F219" s="20">
        <f t="shared" si="37"/>
        <v>13204</v>
      </c>
      <c r="G219" s="21">
        <v>3599</v>
      </c>
      <c r="H219" s="21">
        <v>3694</v>
      </c>
      <c r="I219" s="21">
        <f t="shared" si="38"/>
        <v>7293</v>
      </c>
      <c r="J219" s="22">
        <f t="shared" si="29"/>
        <v>53.365954922894417</v>
      </c>
      <c r="K219" s="22">
        <f t="shared" si="29"/>
        <v>57.182662538699688</v>
      </c>
      <c r="L219" s="23">
        <f t="shared" si="29"/>
        <v>55.233262647682523</v>
      </c>
    </row>
    <row r="220" spans="1:12" x14ac:dyDescent="0.15">
      <c r="A220" s="17"/>
      <c r="B220" s="18"/>
      <c r="C220" s="19" t="s">
        <v>18</v>
      </c>
      <c r="D220" s="21">
        <v>6763</v>
      </c>
      <c r="E220" s="21">
        <v>7673</v>
      </c>
      <c r="F220" s="20">
        <f t="shared" si="37"/>
        <v>14436</v>
      </c>
      <c r="G220" s="21">
        <v>4087</v>
      </c>
      <c r="H220" s="21">
        <v>4360</v>
      </c>
      <c r="I220" s="21">
        <f t="shared" si="38"/>
        <v>8447</v>
      </c>
      <c r="J220" s="22">
        <f t="shared" si="29"/>
        <v>60.431761052787223</v>
      </c>
      <c r="K220" s="22">
        <f t="shared" si="29"/>
        <v>56.82262478821842</v>
      </c>
      <c r="L220" s="23">
        <f t="shared" si="29"/>
        <v>58.513438625658075</v>
      </c>
    </row>
    <row r="221" spans="1:12" x14ac:dyDescent="0.15">
      <c r="A221" s="17">
        <v>70</v>
      </c>
      <c r="B221" s="18">
        <v>23</v>
      </c>
      <c r="C221" s="19" t="s">
        <v>19</v>
      </c>
      <c r="D221" s="21">
        <v>6142</v>
      </c>
      <c r="E221" s="21">
        <v>6746</v>
      </c>
      <c r="F221" s="20">
        <f t="shared" si="37"/>
        <v>12888</v>
      </c>
      <c r="G221" s="21">
        <v>3593</v>
      </c>
      <c r="H221" s="21">
        <v>3835</v>
      </c>
      <c r="I221" s="21">
        <f t="shared" si="38"/>
        <v>7428</v>
      </c>
      <c r="J221" s="22">
        <f t="shared" si="29"/>
        <v>58.49886030608922</v>
      </c>
      <c r="K221" s="22">
        <f t="shared" si="29"/>
        <v>56.848502816483837</v>
      </c>
      <c r="L221" s="23">
        <f t="shared" si="29"/>
        <v>57.635009310986959</v>
      </c>
    </row>
    <row r="222" spans="1:12" x14ac:dyDescent="0.15">
      <c r="A222" s="17"/>
      <c r="B222" s="18"/>
      <c r="C222" s="19" t="s">
        <v>20</v>
      </c>
      <c r="D222" s="21">
        <v>7783</v>
      </c>
      <c r="E222" s="21">
        <v>8881</v>
      </c>
      <c r="F222" s="20">
        <f t="shared" si="37"/>
        <v>16664</v>
      </c>
      <c r="G222" s="21">
        <v>4667</v>
      </c>
      <c r="H222" s="21">
        <v>5194</v>
      </c>
      <c r="I222" s="21">
        <f t="shared" si="38"/>
        <v>9861</v>
      </c>
      <c r="J222" s="22">
        <f t="shared" si="29"/>
        <v>59.964024155210069</v>
      </c>
      <c r="K222" s="22">
        <f t="shared" si="29"/>
        <v>58.48440490935706</v>
      </c>
      <c r="L222" s="23">
        <f t="shared" si="29"/>
        <v>59.175468074891981</v>
      </c>
    </row>
    <row r="223" spans="1:12" x14ac:dyDescent="0.15">
      <c r="A223" s="17" t="s">
        <v>21</v>
      </c>
      <c r="B223" s="18" t="s">
        <v>32</v>
      </c>
      <c r="C223" s="19" t="s">
        <v>22</v>
      </c>
      <c r="D223" s="21">
        <v>5307</v>
      </c>
      <c r="E223" s="21">
        <v>5889</v>
      </c>
      <c r="F223" s="20">
        <f t="shared" si="37"/>
        <v>11196</v>
      </c>
      <c r="G223" s="21">
        <v>3121</v>
      </c>
      <c r="H223" s="21">
        <v>3338</v>
      </c>
      <c r="I223" s="21">
        <f t="shared" si="38"/>
        <v>6459</v>
      </c>
      <c r="J223" s="22">
        <f t="shared" si="29"/>
        <v>58.809120030148861</v>
      </c>
      <c r="K223" s="22">
        <f t="shared" si="29"/>
        <v>56.681949397181185</v>
      </c>
      <c r="L223" s="23">
        <f t="shared" si="29"/>
        <v>57.690246516613072</v>
      </c>
    </row>
    <row r="224" spans="1:12" x14ac:dyDescent="0.15">
      <c r="A224" s="17"/>
      <c r="B224" s="18"/>
      <c r="C224" s="19" t="s">
        <v>24</v>
      </c>
      <c r="D224" s="21">
        <v>7197</v>
      </c>
      <c r="E224" s="21">
        <v>7864</v>
      </c>
      <c r="F224" s="20">
        <f t="shared" si="37"/>
        <v>15061</v>
      </c>
      <c r="G224" s="21">
        <v>4480</v>
      </c>
      <c r="H224" s="21">
        <v>4685</v>
      </c>
      <c r="I224" s="21">
        <f t="shared" si="38"/>
        <v>9165</v>
      </c>
      <c r="J224" s="22">
        <f t="shared" si="29"/>
        <v>62.248158955120189</v>
      </c>
      <c r="K224" s="22">
        <f t="shared" si="29"/>
        <v>59.575279755849444</v>
      </c>
      <c r="L224" s="23">
        <f t="shared" si="29"/>
        <v>60.852533032335167</v>
      </c>
    </row>
    <row r="225" spans="1:12" x14ac:dyDescent="0.15">
      <c r="A225" s="17">
        <v>74</v>
      </c>
      <c r="B225" s="18" t="s">
        <v>21</v>
      </c>
      <c r="C225" s="19" t="s">
        <v>25</v>
      </c>
      <c r="D225" s="33">
        <v>8136</v>
      </c>
      <c r="E225" s="33">
        <v>8852</v>
      </c>
      <c r="F225" s="20">
        <f t="shared" si="37"/>
        <v>16988</v>
      </c>
      <c r="G225" s="21">
        <v>4811</v>
      </c>
      <c r="H225" s="21">
        <v>5007</v>
      </c>
      <c r="I225" s="21">
        <f t="shared" si="38"/>
        <v>9818</v>
      </c>
      <c r="J225" s="22">
        <f t="shared" si="29"/>
        <v>59.132251720747298</v>
      </c>
      <c r="K225" s="22">
        <f t="shared" si="29"/>
        <v>56.5634884771803</v>
      </c>
      <c r="L225" s="23">
        <f t="shared" si="29"/>
        <v>57.793736755356719</v>
      </c>
    </row>
    <row r="226" spans="1:12" x14ac:dyDescent="0.15">
      <c r="A226" s="17"/>
      <c r="B226" s="18"/>
      <c r="C226" s="19" t="s">
        <v>27</v>
      </c>
      <c r="D226" s="21">
        <v>4995</v>
      </c>
      <c r="E226" s="21">
        <v>5617</v>
      </c>
      <c r="F226" s="20">
        <f t="shared" si="37"/>
        <v>10612</v>
      </c>
      <c r="G226" s="21">
        <v>2906</v>
      </c>
      <c r="H226" s="21">
        <v>3286</v>
      </c>
      <c r="I226" s="21">
        <f t="shared" si="38"/>
        <v>6192</v>
      </c>
      <c r="J226" s="22">
        <f t="shared" si="29"/>
        <v>58.178178178178172</v>
      </c>
      <c r="K226" s="22">
        <f t="shared" si="29"/>
        <v>58.500979170375643</v>
      </c>
      <c r="L226" s="23">
        <f t="shared" si="29"/>
        <v>58.349038823972862</v>
      </c>
    </row>
    <row r="227" spans="1:12" x14ac:dyDescent="0.15">
      <c r="A227" s="17" t="s">
        <v>28</v>
      </c>
      <c r="B227" s="18">
        <v>28</v>
      </c>
      <c r="C227" s="19" t="s">
        <v>29</v>
      </c>
      <c r="D227" s="21">
        <v>7886</v>
      </c>
      <c r="E227" s="21">
        <v>9092</v>
      </c>
      <c r="F227" s="20">
        <f t="shared" si="37"/>
        <v>16978</v>
      </c>
      <c r="G227" s="21">
        <v>4673</v>
      </c>
      <c r="H227" s="21">
        <v>5204</v>
      </c>
      <c r="I227" s="21">
        <f t="shared" si="38"/>
        <v>9877</v>
      </c>
      <c r="J227" s="22">
        <f t="shared" si="29"/>
        <v>59.256910981486179</v>
      </c>
      <c r="K227" s="22">
        <f t="shared" si="29"/>
        <v>57.237131544214691</v>
      </c>
      <c r="L227" s="23">
        <f t="shared" si="29"/>
        <v>58.17528566380021</v>
      </c>
    </row>
    <row r="228" spans="1:12" x14ac:dyDescent="0.15">
      <c r="A228" s="17"/>
      <c r="B228" s="18"/>
      <c r="C228" s="19" t="s">
        <v>30</v>
      </c>
      <c r="D228" s="21">
        <v>4716</v>
      </c>
      <c r="E228" s="21">
        <v>4853</v>
      </c>
      <c r="F228" s="20">
        <f t="shared" si="37"/>
        <v>9569</v>
      </c>
      <c r="G228" s="21">
        <v>2931</v>
      </c>
      <c r="H228" s="21">
        <v>2956</v>
      </c>
      <c r="I228" s="21">
        <f t="shared" si="38"/>
        <v>5887</v>
      </c>
      <c r="J228" s="22">
        <f t="shared" si="29"/>
        <v>62.150127226463106</v>
      </c>
      <c r="K228" s="22">
        <f t="shared" si="29"/>
        <v>60.910776839068618</v>
      </c>
      <c r="L228" s="23">
        <f t="shared" si="29"/>
        <v>61.521580102414042</v>
      </c>
    </row>
    <row r="229" spans="1:12" x14ac:dyDescent="0.15">
      <c r="A229" s="17"/>
      <c r="B229" s="18" t="s">
        <v>32</v>
      </c>
      <c r="C229" s="19" t="s">
        <v>31</v>
      </c>
      <c r="D229" s="21">
        <v>8239</v>
      </c>
      <c r="E229" s="21">
        <v>9326</v>
      </c>
      <c r="F229" s="20">
        <f t="shared" si="37"/>
        <v>17565</v>
      </c>
      <c r="G229" s="21">
        <v>4963</v>
      </c>
      <c r="H229" s="21">
        <v>5387</v>
      </c>
      <c r="I229" s="21">
        <f t="shared" si="38"/>
        <v>10350</v>
      </c>
      <c r="J229" s="22">
        <f t="shared" si="29"/>
        <v>60.237892948173325</v>
      </c>
      <c r="K229" s="22">
        <f t="shared" si="29"/>
        <v>57.763242547716068</v>
      </c>
      <c r="L229" s="23">
        <f t="shared" si="29"/>
        <v>58.923996584116146</v>
      </c>
    </row>
    <row r="230" spans="1:12" x14ac:dyDescent="0.15">
      <c r="A230" s="17"/>
      <c r="B230" s="18"/>
      <c r="C230" s="19" t="s">
        <v>33</v>
      </c>
      <c r="D230" s="21">
        <v>3699</v>
      </c>
      <c r="E230" s="21">
        <v>4693</v>
      </c>
      <c r="F230" s="20">
        <f t="shared" si="37"/>
        <v>8392</v>
      </c>
      <c r="G230" s="21">
        <v>2309</v>
      </c>
      <c r="H230" s="21">
        <v>2787</v>
      </c>
      <c r="I230" s="21">
        <f t="shared" si="38"/>
        <v>5096</v>
      </c>
      <c r="J230" s="22">
        <f t="shared" si="29"/>
        <v>62.422276290889435</v>
      </c>
      <c r="K230" s="22">
        <f t="shared" si="29"/>
        <v>59.386320051139997</v>
      </c>
      <c r="L230" s="23">
        <f t="shared" si="29"/>
        <v>60.724499523355583</v>
      </c>
    </row>
    <row r="231" spans="1:12" x14ac:dyDescent="0.15">
      <c r="A231" s="17"/>
      <c r="B231" s="18"/>
      <c r="C231" s="19" t="s">
        <v>34</v>
      </c>
      <c r="D231" s="21">
        <v>4818</v>
      </c>
      <c r="E231" s="21">
        <v>5473</v>
      </c>
      <c r="F231" s="20">
        <f t="shared" si="37"/>
        <v>10291</v>
      </c>
      <c r="G231" s="21">
        <v>2797</v>
      </c>
      <c r="H231" s="21">
        <v>2982</v>
      </c>
      <c r="I231" s="21">
        <f t="shared" si="38"/>
        <v>5779</v>
      </c>
      <c r="J231" s="22">
        <f t="shared" si="29"/>
        <v>58.053134080531343</v>
      </c>
      <c r="K231" s="22">
        <f t="shared" si="29"/>
        <v>54.485656860953767</v>
      </c>
      <c r="L231" s="23">
        <f t="shared" si="29"/>
        <v>56.155864347488091</v>
      </c>
    </row>
    <row r="232" spans="1:12" x14ac:dyDescent="0.15">
      <c r="A232" s="17"/>
      <c r="B232" s="18"/>
      <c r="C232" s="19" t="s">
        <v>35</v>
      </c>
      <c r="D232" s="21">
        <v>3621</v>
      </c>
      <c r="E232" s="21">
        <v>4276</v>
      </c>
      <c r="F232" s="20">
        <f>SUM(D232:E232)</f>
        <v>7897</v>
      </c>
      <c r="G232" s="21">
        <v>2165</v>
      </c>
      <c r="H232" s="21">
        <v>2496</v>
      </c>
      <c r="I232" s="21">
        <f>SUM(G232:H232)</f>
        <v>4661</v>
      </c>
      <c r="J232" s="22">
        <f t="shared" si="29"/>
        <v>59.790113228389949</v>
      </c>
      <c r="K232" s="22">
        <f t="shared" si="29"/>
        <v>58.372310570626752</v>
      </c>
      <c r="L232" s="23">
        <f t="shared" si="29"/>
        <v>59.022413574775236</v>
      </c>
    </row>
    <row r="233" spans="1:12" s="30" customFormat="1" x14ac:dyDescent="0.15">
      <c r="A233" s="24"/>
      <c r="B233" s="32"/>
      <c r="C233" s="26" t="s">
        <v>10</v>
      </c>
      <c r="D233" s="27">
        <f t="shared" ref="D233:I233" si="39">SUM(D215:D232)</f>
        <v>107848</v>
      </c>
      <c r="E233" s="27">
        <f t="shared" si="39"/>
        <v>116834</v>
      </c>
      <c r="F233" s="27">
        <f t="shared" si="39"/>
        <v>224682</v>
      </c>
      <c r="G233" s="27">
        <f t="shared" si="39"/>
        <v>62584</v>
      </c>
      <c r="H233" s="27">
        <f t="shared" si="39"/>
        <v>66935</v>
      </c>
      <c r="I233" s="27">
        <f t="shared" si="39"/>
        <v>129519</v>
      </c>
      <c r="J233" s="28">
        <f t="shared" si="29"/>
        <v>58.02981974630962</v>
      </c>
      <c r="K233" s="28">
        <f t="shared" si="29"/>
        <v>57.290685930465443</v>
      </c>
      <c r="L233" s="29">
        <f t="shared" si="29"/>
        <v>57.645472267471362</v>
      </c>
    </row>
    <row r="234" spans="1:12" x14ac:dyDescent="0.15">
      <c r="A234" s="10"/>
      <c r="B234" s="31"/>
      <c r="C234" s="19" t="s">
        <v>11</v>
      </c>
      <c r="D234" s="21">
        <v>6101</v>
      </c>
      <c r="E234" s="21">
        <v>6889</v>
      </c>
      <c r="F234" s="13">
        <f>SUM(D234:E234)</f>
        <v>12990</v>
      </c>
      <c r="G234" s="13">
        <v>3454</v>
      </c>
      <c r="H234" s="13">
        <v>3863</v>
      </c>
      <c r="I234" s="14">
        <f>SUM(G234:H234)</f>
        <v>7317</v>
      </c>
      <c r="J234" s="22">
        <f t="shared" si="29"/>
        <v>56.613669890181939</v>
      </c>
      <c r="K234" s="22">
        <f t="shared" si="29"/>
        <v>56.074902017709391</v>
      </c>
      <c r="L234" s="23">
        <f t="shared" si="29"/>
        <v>56.327944572748265</v>
      </c>
    </row>
    <row r="235" spans="1:12" x14ac:dyDescent="0.15">
      <c r="A235" s="17"/>
      <c r="B235" s="18"/>
      <c r="C235" s="19" t="s">
        <v>12</v>
      </c>
      <c r="D235" s="21">
        <v>4914</v>
      </c>
      <c r="E235" s="21">
        <v>5811</v>
      </c>
      <c r="F235" s="20">
        <f t="shared" ref="F235:F250" si="40">SUM(D235:E235)</f>
        <v>10725</v>
      </c>
      <c r="G235" s="20">
        <v>2699</v>
      </c>
      <c r="H235" s="20">
        <v>3093</v>
      </c>
      <c r="I235" s="21">
        <f t="shared" ref="I235:I250" si="41">SUM(G235:H235)</f>
        <v>5792</v>
      </c>
      <c r="J235" s="22">
        <f>G235/D235*100</f>
        <v>54.924704924704926</v>
      </c>
      <c r="K235" s="22">
        <f>H235/E235*100</f>
        <v>53.226639132679395</v>
      </c>
      <c r="L235" s="23">
        <f>I235/F235*100</f>
        <v>54.004662004662009</v>
      </c>
    </row>
    <row r="236" spans="1:12" x14ac:dyDescent="0.15">
      <c r="A236" s="17"/>
      <c r="B236" s="18" t="s">
        <v>38</v>
      </c>
      <c r="C236" s="19" t="s">
        <v>13</v>
      </c>
      <c r="D236" s="21">
        <v>1807</v>
      </c>
      <c r="E236" s="21">
        <v>2257</v>
      </c>
      <c r="F236" s="20">
        <f t="shared" si="40"/>
        <v>4064</v>
      </c>
      <c r="G236" s="21">
        <v>956</v>
      </c>
      <c r="H236" s="21">
        <v>1150</v>
      </c>
      <c r="I236" s="21">
        <f t="shared" si="41"/>
        <v>2106</v>
      </c>
      <c r="J236" s="22">
        <f t="shared" si="29"/>
        <v>52.905368013281681</v>
      </c>
      <c r="K236" s="22">
        <f t="shared" si="29"/>
        <v>50.952591936198488</v>
      </c>
      <c r="L236" s="23">
        <f t="shared" si="29"/>
        <v>51.820866141732282</v>
      </c>
    </row>
    <row r="237" spans="1:12" x14ac:dyDescent="0.15">
      <c r="A237" s="17"/>
      <c r="B237" s="18"/>
      <c r="C237" s="19" t="s">
        <v>15</v>
      </c>
      <c r="D237" s="20">
        <v>3759</v>
      </c>
      <c r="E237" s="20">
        <v>3503</v>
      </c>
      <c r="F237" s="20">
        <f t="shared" si="40"/>
        <v>7262</v>
      </c>
      <c r="G237" s="21">
        <v>1759</v>
      </c>
      <c r="H237" s="21">
        <v>1904</v>
      </c>
      <c r="I237" s="21">
        <f t="shared" si="41"/>
        <v>3663</v>
      </c>
      <c r="J237" s="22">
        <f t="shared" si="29"/>
        <v>46.79436020218143</v>
      </c>
      <c r="K237" s="22">
        <f t="shared" si="29"/>
        <v>54.353411361689986</v>
      </c>
      <c r="L237" s="23">
        <f t="shared" si="29"/>
        <v>50.440649958689065</v>
      </c>
    </row>
    <row r="238" spans="1:12" x14ac:dyDescent="0.15">
      <c r="A238" s="17"/>
      <c r="B238" s="18" t="s">
        <v>37</v>
      </c>
      <c r="C238" s="19" t="s">
        <v>16</v>
      </c>
      <c r="D238" s="21">
        <v>4991</v>
      </c>
      <c r="E238" s="21">
        <v>5757</v>
      </c>
      <c r="F238" s="20">
        <f t="shared" si="40"/>
        <v>10748</v>
      </c>
      <c r="G238" s="21">
        <v>2803</v>
      </c>
      <c r="H238" s="21">
        <v>3329</v>
      </c>
      <c r="I238" s="21">
        <f t="shared" si="41"/>
        <v>6132</v>
      </c>
      <c r="J238" s="22">
        <f t="shared" si="29"/>
        <v>56.161089961931474</v>
      </c>
      <c r="K238" s="22">
        <f t="shared" si="29"/>
        <v>57.825256209831508</v>
      </c>
      <c r="L238" s="23">
        <f t="shared" si="29"/>
        <v>57.052474879047267</v>
      </c>
    </row>
    <row r="239" spans="1:12" x14ac:dyDescent="0.15">
      <c r="A239" s="17"/>
      <c r="B239" s="18"/>
      <c r="C239" s="19" t="s">
        <v>18</v>
      </c>
      <c r="D239" s="21">
        <v>5745</v>
      </c>
      <c r="E239" s="21">
        <v>7513</v>
      </c>
      <c r="F239" s="20">
        <f t="shared" si="40"/>
        <v>13258</v>
      </c>
      <c r="G239" s="21">
        <v>3484</v>
      </c>
      <c r="H239" s="21">
        <v>4290</v>
      </c>
      <c r="I239" s="21">
        <f t="shared" si="41"/>
        <v>7774</v>
      </c>
      <c r="J239" s="22">
        <f t="shared" si="29"/>
        <v>60.644038294168844</v>
      </c>
      <c r="K239" s="22">
        <f t="shared" si="29"/>
        <v>57.101024890190331</v>
      </c>
      <c r="L239" s="23">
        <f t="shared" si="29"/>
        <v>58.636295067129282</v>
      </c>
    </row>
    <row r="240" spans="1:12" x14ac:dyDescent="0.15">
      <c r="A240" s="17">
        <v>75</v>
      </c>
      <c r="B240" s="18">
        <v>18</v>
      </c>
      <c r="C240" s="19" t="s">
        <v>19</v>
      </c>
      <c r="D240" s="21">
        <v>4844</v>
      </c>
      <c r="E240" s="21">
        <v>6050</v>
      </c>
      <c r="F240" s="20">
        <f t="shared" si="40"/>
        <v>10894</v>
      </c>
      <c r="G240" s="21">
        <v>2865</v>
      </c>
      <c r="H240" s="21">
        <v>3358</v>
      </c>
      <c r="I240" s="21">
        <f t="shared" si="41"/>
        <v>6223</v>
      </c>
      <c r="J240" s="22">
        <f t="shared" si="29"/>
        <v>59.145334434351767</v>
      </c>
      <c r="K240" s="22">
        <f t="shared" si="29"/>
        <v>55.504132231404959</v>
      </c>
      <c r="L240" s="23">
        <f t="shared" si="29"/>
        <v>57.123187075454375</v>
      </c>
    </row>
    <row r="241" spans="1:12" x14ac:dyDescent="0.15">
      <c r="A241" s="17"/>
      <c r="B241" s="18"/>
      <c r="C241" s="19" t="s">
        <v>20</v>
      </c>
      <c r="D241" s="21">
        <v>6687</v>
      </c>
      <c r="E241" s="21">
        <v>8321</v>
      </c>
      <c r="F241" s="20">
        <f t="shared" si="40"/>
        <v>15008</v>
      </c>
      <c r="G241" s="21">
        <v>4090</v>
      </c>
      <c r="H241" s="21">
        <v>4737</v>
      </c>
      <c r="I241" s="21">
        <f t="shared" si="41"/>
        <v>8827</v>
      </c>
      <c r="J241" s="22">
        <f t="shared" si="29"/>
        <v>61.163451473007328</v>
      </c>
      <c r="K241" s="22">
        <f t="shared" si="29"/>
        <v>56.928253815647153</v>
      </c>
      <c r="L241" s="23">
        <f t="shared" si="29"/>
        <v>58.815298507462686</v>
      </c>
    </row>
    <row r="242" spans="1:12" x14ac:dyDescent="0.15">
      <c r="A242" s="17" t="s">
        <v>21</v>
      </c>
      <c r="B242" s="18" t="s">
        <v>32</v>
      </c>
      <c r="C242" s="19" t="s">
        <v>22</v>
      </c>
      <c r="D242" s="21">
        <v>4386</v>
      </c>
      <c r="E242" s="21">
        <v>5415</v>
      </c>
      <c r="F242" s="20">
        <f t="shared" si="40"/>
        <v>9801</v>
      </c>
      <c r="G242" s="21">
        <v>2677</v>
      </c>
      <c r="H242" s="21">
        <v>3126</v>
      </c>
      <c r="I242" s="21">
        <f t="shared" si="41"/>
        <v>5803</v>
      </c>
      <c r="J242" s="22">
        <f t="shared" si="29"/>
        <v>61.035111719106247</v>
      </c>
      <c r="K242" s="22">
        <f t="shared" si="29"/>
        <v>57.72853185595568</v>
      </c>
      <c r="L242" s="23">
        <f t="shared" si="29"/>
        <v>59.208244056728908</v>
      </c>
    </row>
    <row r="243" spans="1:12" x14ac:dyDescent="0.15">
      <c r="A243" s="17"/>
      <c r="B243" s="18"/>
      <c r="C243" s="19" t="s">
        <v>24</v>
      </c>
      <c r="D243" s="21">
        <v>5807</v>
      </c>
      <c r="E243" s="21">
        <v>6875</v>
      </c>
      <c r="F243" s="20">
        <f t="shared" si="40"/>
        <v>12682</v>
      </c>
      <c r="G243" s="21">
        <v>3621</v>
      </c>
      <c r="H243" s="21">
        <v>4005</v>
      </c>
      <c r="I243" s="21">
        <f t="shared" si="41"/>
        <v>7626</v>
      </c>
      <c r="J243" s="22">
        <f t="shared" si="29"/>
        <v>62.355777509901841</v>
      </c>
      <c r="K243" s="22">
        <f t="shared" si="29"/>
        <v>58.254545454545458</v>
      </c>
      <c r="L243" s="23">
        <f t="shared" si="29"/>
        <v>60.132471219050622</v>
      </c>
    </row>
    <row r="244" spans="1:12" x14ac:dyDescent="0.15">
      <c r="A244" s="17">
        <v>79</v>
      </c>
      <c r="B244" s="18" t="s">
        <v>21</v>
      </c>
      <c r="C244" s="19" t="s">
        <v>25</v>
      </c>
      <c r="D244" s="33">
        <v>6491</v>
      </c>
      <c r="E244" s="33">
        <v>7921</v>
      </c>
      <c r="F244" s="20">
        <f t="shared" si="40"/>
        <v>14412</v>
      </c>
      <c r="G244" s="21">
        <v>3766</v>
      </c>
      <c r="H244" s="21">
        <v>4303</v>
      </c>
      <c r="I244" s="21">
        <f t="shared" si="41"/>
        <v>8069</v>
      </c>
      <c r="J244" s="22">
        <f t="shared" si="29"/>
        <v>58.018795254968417</v>
      </c>
      <c r="K244" s="22">
        <f t="shared" si="29"/>
        <v>54.323948996338842</v>
      </c>
      <c r="L244" s="23">
        <f t="shared" si="29"/>
        <v>55.988065500971416</v>
      </c>
    </row>
    <row r="245" spans="1:12" x14ac:dyDescent="0.15">
      <c r="A245" s="17"/>
      <c r="B245" s="18"/>
      <c r="C245" s="19" t="s">
        <v>27</v>
      </c>
      <c r="D245" s="21">
        <v>4207</v>
      </c>
      <c r="E245" s="21">
        <v>5206</v>
      </c>
      <c r="F245" s="20">
        <f t="shared" si="40"/>
        <v>9413</v>
      </c>
      <c r="G245" s="21">
        <v>2563</v>
      </c>
      <c r="H245" s="21">
        <v>2957</v>
      </c>
      <c r="I245" s="21">
        <f t="shared" si="41"/>
        <v>5520</v>
      </c>
      <c r="J245" s="22">
        <f t="shared" si="29"/>
        <v>60.922272403137626</v>
      </c>
      <c r="K245" s="22">
        <f t="shared" si="29"/>
        <v>56.79984633115636</v>
      </c>
      <c r="L245" s="23">
        <f t="shared" si="29"/>
        <v>58.642303197705303</v>
      </c>
    </row>
    <row r="246" spans="1:12" x14ac:dyDescent="0.15">
      <c r="A246" s="17" t="s">
        <v>28</v>
      </c>
      <c r="B246" s="18">
        <v>23</v>
      </c>
      <c r="C246" s="19" t="s">
        <v>29</v>
      </c>
      <c r="D246" s="21">
        <v>6753</v>
      </c>
      <c r="E246" s="21">
        <v>7898</v>
      </c>
      <c r="F246" s="20">
        <f t="shared" si="40"/>
        <v>14651</v>
      </c>
      <c r="G246" s="21">
        <v>4146</v>
      </c>
      <c r="H246" s="21">
        <v>4362</v>
      </c>
      <c r="I246" s="21">
        <f t="shared" si="41"/>
        <v>8508</v>
      </c>
      <c r="J246" s="22">
        <f t="shared" si="29"/>
        <v>61.394935584184807</v>
      </c>
      <c r="K246" s="22">
        <f t="shared" si="29"/>
        <v>55.229171942263868</v>
      </c>
      <c r="L246" s="23">
        <f t="shared" si="29"/>
        <v>58.071121425158687</v>
      </c>
    </row>
    <row r="247" spans="1:12" x14ac:dyDescent="0.15">
      <c r="A247" s="17"/>
      <c r="B247" s="18"/>
      <c r="C247" s="19" t="s">
        <v>30</v>
      </c>
      <c r="D247" s="21">
        <v>3543</v>
      </c>
      <c r="E247" s="21">
        <v>4287</v>
      </c>
      <c r="F247" s="20">
        <f t="shared" si="40"/>
        <v>7830</v>
      </c>
      <c r="G247" s="21">
        <v>2218</v>
      </c>
      <c r="H247" s="21">
        <v>2538</v>
      </c>
      <c r="I247" s="21">
        <f t="shared" si="41"/>
        <v>4756</v>
      </c>
      <c r="J247" s="22">
        <f t="shared" si="29"/>
        <v>62.602314422805527</v>
      </c>
      <c r="K247" s="22">
        <f t="shared" si="29"/>
        <v>59.202239328201543</v>
      </c>
      <c r="L247" s="23">
        <f t="shared" si="29"/>
        <v>60.74074074074074</v>
      </c>
    </row>
    <row r="248" spans="1:12" x14ac:dyDescent="0.15">
      <c r="A248" s="17"/>
      <c r="B248" s="18" t="s">
        <v>40</v>
      </c>
      <c r="C248" s="19" t="s">
        <v>31</v>
      </c>
      <c r="D248" s="21">
        <v>6912</v>
      </c>
      <c r="E248" s="21">
        <v>8483</v>
      </c>
      <c r="F248" s="20">
        <f t="shared" si="40"/>
        <v>15395</v>
      </c>
      <c r="G248" s="21">
        <v>4202</v>
      </c>
      <c r="H248" s="21">
        <v>4775</v>
      </c>
      <c r="I248" s="21">
        <f t="shared" si="41"/>
        <v>8977</v>
      </c>
      <c r="J248" s="22">
        <f t="shared" si="29"/>
        <v>60.792824074074069</v>
      </c>
      <c r="K248" s="22">
        <f t="shared" si="29"/>
        <v>56.289048685606502</v>
      </c>
      <c r="L248" s="23">
        <f t="shared" si="29"/>
        <v>58.311139980513147</v>
      </c>
    </row>
    <row r="249" spans="1:12" x14ac:dyDescent="0.15">
      <c r="A249" s="17"/>
      <c r="B249" s="18"/>
      <c r="C249" s="19" t="s">
        <v>33</v>
      </c>
      <c r="D249" s="21">
        <v>3721</v>
      </c>
      <c r="E249" s="21">
        <v>4945</v>
      </c>
      <c r="F249" s="20">
        <f t="shared" si="40"/>
        <v>8666</v>
      </c>
      <c r="G249" s="21">
        <v>2381</v>
      </c>
      <c r="H249" s="21">
        <v>2945</v>
      </c>
      <c r="I249" s="21">
        <f t="shared" si="41"/>
        <v>5326</v>
      </c>
      <c r="J249" s="22">
        <f t="shared" si="29"/>
        <v>63.988175221714592</v>
      </c>
      <c r="K249" s="22">
        <f t="shared" si="29"/>
        <v>59.555106167846304</v>
      </c>
      <c r="L249" s="23">
        <f t="shared" si="29"/>
        <v>61.458573736441267</v>
      </c>
    </row>
    <row r="250" spans="1:12" x14ac:dyDescent="0.15">
      <c r="A250" s="17"/>
      <c r="B250" s="18"/>
      <c r="C250" s="19" t="s">
        <v>34</v>
      </c>
      <c r="D250" s="21">
        <v>4318</v>
      </c>
      <c r="E250" s="21">
        <v>5174</v>
      </c>
      <c r="F250" s="20">
        <f t="shared" si="40"/>
        <v>9492</v>
      </c>
      <c r="G250" s="21">
        <v>2590</v>
      </c>
      <c r="H250" s="21">
        <v>2701</v>
      </c>
      <c r="I250" s="21">
        <f t="shared" si="41"/>
        <v>5291</v>
      </c>
      <c r="J250" s="22">
        <f t="shared" si="29"/>
        <v>59.981472904122278</v>
      </c>
      <c r="K250" s="22">
        <f t="shared" si="29"/>
        <v>52.203324313877076</v>
      </c>
      <c r="L250" s="23">
        <f t="shared" si="29"/>
        <v>55.741677201854188</v>
      </c>
    </row>
    <row r="251" spans="1:12" x14ac:dyDescent="0.15">
      <c r="A251" s="17"/>
      <c r="B251" s="18"/>
      <c r="C251" s="19" t="s">
        <v>35</v>
      </c>
      <c r="D251" s="21">
        <v>3158</v>
      </c>
      <c r="E251" s="21">
        <v>4058</v>
      </c>
      <c r="F251" s="20">
        <f>SUM(D251:E251)</f>
        <v>7216</v>
      </c>
      <c r="G251" s="21">
        <v>1966</v>
      </c>
      <c r="H251" s="21">
        <v>2426</v>
      </c>
      <c r="I251" s="21">
        <f>SUM(G251:H251)</f>
        <v>4392</v>
      </c>
      <c r="J251" s="22">
        <f t="shared" si="29"/>
        <v>62.254591513616205</v>
      </c>
      <c r="K251" s="22">
        <f t="shared" si="29"/>
        <v>59.78314440611139</v>
      </c>
      <c r="L251" s="23">
        <f t="shared" si="29"/>
        <v>60.864745011086477</v>
      </c>
    </row>
    <row r="252" spans="1:12" s="30" customFormat="1" x14ac:dyDescent="0.15">
      <c r="A252" s="24"/>
      <c r="B252" s="32"/>
      <c r="C252" s="26" t="s">
        <v>10</v>
      </c>
      <c r="D252" s="27">
        <f t="shared" ref="D252:I252" si="42">SUM(D234:D251)</f>
        <v>88144</v>
      </c>
      <c r="E252" s="27">
        <f t="shared" si="42"/>
        <v>106363</v>
      </c>
      <c r="F252" s="27">
        <f t="shared" si="42"/>
        <v>194507</v>
      </c>
      <c r="G252" s="27">
        <f t="shared" si="42"/>
        <v>52240</v>
      </c>
      <c r="H252" s="27">
        <f t="shared" si="42"/>
        <v>59862</v>
      </c>
      <c r="I252" s="27">
        <f t="shared" si="42"/>
        <v>112102</v>
      </c>
      <c r="J252" s="28">
        <f>G252/D252*100</f>
        <v>59.26665456525685</v>
      </c>
      <c r="K252" s="28">
        <f t="shared" si="29"/>
        <v>56.280849543544278</v>
      </c>
      <c r="L252" s="29">
        <f t="shared" si="29"/>
        <v>57.633915488902709</v>
      </c>
    </row>
    <row r="253" spans="1:12" x14ac:dyDescent="0.15">
      <c r="A253" s="10"/>
      <c r="B253" s="31"/>
      <c r="C253" s="19" t="s">
        <v>11</v>
      </c>
      <c r="D253" s="21">
        <v>7295</v>
      </c>
      <c r="E253" s="21">
        <v>12531</v>
      </c>
      <c r="F253" s="13">
        <f>SUM(D253:E253)</f>
        <v>19826</v>
      </c>
      <c r="G253" s="13">
        <v>3493</v>
      </c>
      <c r="H253" s="13">
        <v>4861</v>
      </c>
      <c r="I253" s="14">
        <f>SUM(G253:H253)</f>
        <v>8354</v>
      </c>
      <c r="J253" s="22">
        <f t="shared" si="29"/>
        <v>47.88211103495545</v>
      </c>
      <c r="K253" s="22">
        <f t="shared" si="29"/>
        <v>38.791796345064242</v>
      </c>
      <c r="L253" s="23">
        <f t="shared" si="29"/>
        <v>42.136588318369817</v>
      </c>
    </row>
    <row r="254" spans="1:12" x14ac:dyDescent="0.15">
      <c r="A254" s="17"/>
      <c r="B254" s="18"/>
      <c r="C254" s="19" t="s">
        <v>12</v>
      </c>
      <c r="D254" s="21">
        <v>6459</v>
      </c>
      <c r="E254" s="21">
        <v>11490</v>
      </c>
      <c r="F254" s="20">
        <f t="shared" ref="F254:F269" si="43">SUM(D254:E254)</f>
        <v>17949</v>
      </c>
      <c r="G254" s="20">
        <v>3200</v>
      </c>
      <c r="H254" s="20">
        <v>4121</v>
      </c>
      <c r="I254" s="21">
        <f t="shared" ref="I254:I269" si="44">SUM(G254:H254)</f>
        <v>7321</v>
      </c>
      <c r="J254" s="22">
        <f>G254/D254*100</f>
        <v>49.543272952469422</v>
      </c>
      <c r="K254" s="22">
        <f>H254/E254*100</f>
        <v>35.86597040905135</v>
      </c>
      <c r="L254" s="23">
        <f>I254/F254*100</f>
        <v>40.787787620480245</v>
      </c>
    </row>
    <row r="255" spans="1:12" x14ac:dyDescent="0.15">
      <c r="A255" s="17"/>
      <c r="B255" s="18"/>
      <c r="C255" s="19" t="s">
        <v>13</v>
      </c>
      <c r="D255" s="21">
        <v>2394</v>
      </c>
      <c r="E255" s="21">
        <v>4421</v>
      </c>
      <c r="F255" s="20">
        <f t="shared" si="43"/>
        <v>6815</v>
      </c>
      <c r="G255" s="21">
        <v>1196</v>
      </c>
      <c r="H255" s="21">
        <v>1501</v>
      </c>
      <c r="I255" s="21">
        <f t="shared" si="44"/>
        <v>2697</v>
      </c>
      <c r="J255" s="22">
        <f t="shared" si="29"/>
        <v>49.958228905597323</v>
      </c>
      <c r="K255" s="22">
        <f t="shared" si="29"/>
        <v>33.951594661841213</v>
      </c>
      <c r="L255" s="23">
        <f t="shared" si="29"/>
        <v>39.574468085106382</v>
      </c>
    </row>
    <row r="256" spans="1:12" x14ac:dyDescent="0.15">
      <c r="A256" s="17"/>
      <c r="B256" s="18"/>
      <c r="C256" s="19" t="s">
        <v>15</v>
      </c>
      <c r="D256" s="21">
        <v>4251</v>
      </c>
      <c r="E256" s="21">
        <v>6636</v>
      </c>
      <c r="F256" s="20">
        <f t="shared" si="43"/>
        <v>10887</v>
      </c>
      <c r="G256" s="21">
        <v>1884</v>
      </c>
      <c r="H256" s="21">
        <v>2540</v>
      </c>
      <c r="I256" s="21">
        <f t="shared" si="44"/>
        <v>4424</v>
      </c>
      <c r="J256" s="22">
        <f t="shared" si="29"/>
        <v>44.318983768525058</v>
      </c>
      <c r="K256" s="22">
        <f t="shared" si="29"/>
        <v>38.276069921639547</v>
      </c>
      <c r="L256" s="23">
        <f t="shared" si="29"/>
        <v>40.635620464774505</v>
      </c>
    </row>
    <row r="257" spans="1:12" x14ac:dyDescent="0.15">
      <c r="A257" s="17"/>
      <c r="B257" s="18" t="s">
        <v>38</v>
      </c>
      <c r="C257" s="19" t="s">
        <v>16</v>
      </c>
      <c r="D257" s="21">
        <v>6696</v>
      </c>
      <c r="E257" s="21">
        <v>11550</v>
      </c>
      <c r="F257" s="20">
        <f t="shared" si="43"/>
        <v>18246</v>
      </c>
      <c r="G257" s="21">
        <v>3342</v>
      </c>
      <c r="H257" s="21">
        <v>4702</v>
      </c>
      <c r="I257" s="21">
        <f t="shared" si="44"/>
        <v>8044</v>
      </c>
      <c r="J257" s="22">
        <f t="shared" si="29"/>
        <v>49.910394265232974</v>
      </c>
      <c r="K257" s="22">
        <f t="shared" si="29"/>
        <v>40.709956709956707</v>
      </c>
      <c r="L257" s="23">
        <f t="shared" si="29"/>
        <v>44.086375095911436</v>
      </c>
    </row>
    <row r="258" spans="1:12" x14ac:dyDescent="0.15">
      <c r="A258" s="17"/>
      <c r="B258" s="18"/>
      <c r="C258" s="19" t="s">
        <v>18</v>
      </c>
      <c r="D258" s="21">
        <v>8878</v>
      </c>
      <c r="E258" s="21">
        <v>13614</v>
      </c>
      <c r="F258" s="20">
        <f t="shared" si="43"/>
        <v>22492</v>
      </c>
      <c r="G258" s="21">
        <v>4648</v>
      </c>
      <c r="H258" s="21">
        <v>5585</v>
      </c>
      <c r="I258" s="21">
        <f t="shared" si="44"/>
        <v>10233</v>
      </c>
      <c r="J258" s="22">
        <f t="shared" si="29"/>
        <v>52.354133813922054</v>
      </c>
      <c r="K258" s="22">
        <f t="shared" si="29"/>
        <v>41.023945938004999</v>
      </c>
      <c r="L258" s="23">
        <f t="shared" si="29"/>
        <v>45.496176418282062</v>
      </c>
    </row>
    <row r="259" spans="1:12" x14ac:dyDescent="0.15">
      <c r="A259" s="17">
        <v>80</v>
      </c>
      <c r="B259" s="18" t="s">
        <v>37</v>
      </c>
      <c r="C259" s="19" t="s">
        <v>19</v>
      </c>
      <c r="D259" s="21">
        <v>7190</v>
      </c>
      <c r="E259" s="21">
        <v>12329</v>
      </c>
      <c r="F259" s="20">
        <f t="shared" si="43"/>
        <v>19519</v>
      </c>
      <c r="G259" s="21">
        <v>3604</v>
      </c>
      <c r="H259" s="21">
        <v>4834</v>
      </c>
      <c r="I259" s="21">
        <f t="shared" si="44"/>
        <v>8438</v>
      </c>
      <c r="J259" s="22">
        <f t="shared" si="29"/>
        <v>50.125173852573013</v>
      </c>
      <c r="K259" s="22">
        <f t="shared" ref="K259:L290" si="45">H259/E259*100</f>
        <v>39.20837050855706</v>
      </c>
      <c r="L259" s="23">
        <f t="shared" si="45"/>
        <v>43.229673651314101</v>
      </c>
    </row>
    <row r="260" spans="1:12" x14ac:dyDescent="0.15">
      <c r="A260" s="17"/>
      <c r="B260" s="18"/>
      <c r="C260" s="19" t="s">
        <v>20</v>
      </c>
      <c r="D260" s="21">
        <v>10364</v>
      </c>
      <c r="E260" s="21">
        <v>16567</v>
      </c>
      <c r="F260" s="20">
        <f t="shared" si="43"/>
        <v>26931</v>
      </c>
      <c r="G260" s="21">
        <v>5645</v>
      </c>
      <c r="H260" s="21">
        <v>6754</v>
      </c>
      <c r="I260" s="21">
        <f t="shared" si="44"/>
        <v>12399</v>
      </c>
      <c r="J260" s="22">
        <f t="shared" ref="J260:J290" si="46">G260/D260*100</f>
        <v>54.467387109224241</v>
      </c>
      <c r="K260" s="22">
        <f t="shared" si="45"/>
        <v>40.767791392527315</v>
      </c>
      <c r="L260" s="23">
        <f t="shared" si="45"/>
        <v>46.039879692547622</v>
      </c>
    </row>
    <row r="261" spans="1:12" x14ac:dyDescent="0.15">
      <c r="A261" s="17" t="s">
        <v>28</v>
      </c>
      <c r="B261" s="18">
        <v>18</v>
      </c>
      <c r="C261" s="19" t="s">
        <v>22</v>
      </c>
      <c r="D261" s="21">
        <v>5967</v>
      </c>
      <c r="E261" s="21">
        <v>10106</v>
      </c>
      <c r="F261" s="20">
        <f t="shared" si="43"/>
        <v>16073</v>
      </c>
      <c r="G261" s="21">
        <v>3171</v>
      </c>
      <c r="H261" s="21">
        <v>4155</v>
      </c>
      <c r="I261" s="21">
        <f t="shared" si="44"/>
        <v>7326</v>
      </c>
      <c r="J261" s="22">
        <f t="shared" si="46"/>
        <v>53.142282554047263</v>
      </c>
      <c r="K261" s="22">
        <f t="shared" si="45"/>
        <v>41.11418959034237</v>
      </c>
      <c r="L261" s="23">
        <f t="shared" si="45"/>
        <v>45.57954333354072</v>
      </c>
    </row>
    <row r="262" spans="1:12" x14ac:dyDescent="0.15">
      <c r="A262" s="17"/>
      <c r="B262" s="18"/>
      <c r="C262" s="19" t="s">
        <v>24</v>
      </c>
      <c r="D262" s="21">
        <v>7966</v>
      </c>
      <c r="E262" s="21">
        <v>12166</v>
      </c>
      <c r="F262" s="20">
        <f t="shared" si="43"/>
        <v>20132</v>
      </c>
      <c r="G262" s="21">
        <v>4266</v>
      </c>
      <c r="H262" s="21">
        <v>4631</v>
      </c>
      <c r="I262" s="21">
        <f t="shared" si="44"/>
        <v>8897</v>
      </c>
      <c r="J262" s="22">
        <f t="shared" si="46"/>
        <v>53.5525985438112</v>
      </c>
      <c r="K262" s="22">
        <f t="shared" si="45"/>
        <v>38.065099457504523</v>
      </c>
      <c r="L262" s="23">
        <f t="shared" si="45"/>
        <v>44.193324061196101</v>
      </c>
    </row>
    <row r="263" spans="1:12" x14ac:dyDescent="0.15">
      <c r="A263" s="17" t="s">
        <v>41</v>
      </c>
      <c r="B263" s="18" t="s">
        <v>32</v>
      </c>
      <c r="C263" s="19" t="s">
        <v>25</v>
      </c>
      <c r="D263" s="21">
        <v>8799</v>
      </c>
      <c r="E263" s="21">
        <v>14957</v>
      </c>
      <c r="F263" s="20">
        <f t="shared" si="43"/>
        <v>23756</v>
      </c>
      <c r="G263" s="21">
        <v>4478</v>
      </c>
      <c r="H263" s="21">
        <v>5200</v>
      </c>
      <c r="I263" s="21">
        <f t="shared" si="44"/>
        <v>9678</v>
      </c>
      <c r="J263" s="22">
        <f t="shared" si="46"/>
        <v>50.892146834867603</v>
      </c>
      <c r="K263" s="22">
        <f t="shared" si="45"/>
        <v>34.76633014641974</v>
      </c>
      <c r="L263" s="23">
        <f t="shared" si="45"/>
        <v>40.73918168041758</v>
      </c>
    </row>
    <row r="264" spans="1:12" x14ac:dyDescent="0.15">
      <c r="A264" s="17"/>
      <c r="B264" s="18"/>
      <c r="C264" s="19" t="s">
        <v>27</v>
      </c>
      <c r="D264" s="21">
        <v>6070</v>
      </c>
      <c r="E264" s="21">
        <v>9246</v>
      </c>
      <c r="F264" s="20">
        <f t="shared" si="43"/>
        <v>15316</v>
      </c>
      <c r="G264" s="21">
        <v>3277</v>
      </c>
      <c r="H264" s="21">
        <v>3711</v>
      </c>
      <c r="I264" s="21">
        <f t="shared" si="44"/>
        <v>6988</v>
      </c>
      <c r="J264" s="22">
        <f t="shared" si="46"/>
        <v>53.986820428336081</v>
      </c>
      <c r="K264" s="22">
        <f t="shared" si="45"/>
        <v>40.136275146009091</v>
      </c>
      <c r="L264" s="23">
        <f t="shared" si="45"/>
        <v>45.625489683990601</v>
      </c>
    </row>
    <row r="265" spans="1:12" x14ac:dyDescent="0.15">
      <c r="A265" s="17" t="s">
        <v>42</v>
      </c>
      <c r="B265" s="18" t="s">
        <v>43</v>
      </c>
      <c r="C265" s="19" t="s">
        <v>29</v>
      </c>
      <c r="D265" s="33">
        <v>8971</v>
      </c>
      <c r="E265" s="33">
        <v>13722</v>
      </c>
      <c r="F265" s="20">
        <f t="shared" si="43"/>
        <v>22693</v>
      </c>
      <c r="G265" s="21">
        <v>4740</v>
      </c>
      <c r="H265" s="21">
        <v>4850</v>
      </c>
      <c r="I265" s="21">
        <f t="shared" si="44"/>
        <v>9590</v>
      </c>
      <c r="J265" s="22">
        <f t="shared" si="46"/>
        <v>52.83691896109687</v>
      </c>
      <c r="K265" s="22">
        <f t="shared" si="45"/>
        <v>35.344701938492932</v>
      </c>
      <c r="L265" s="23">
        <f t="shared" si="45"/>
        <v>42.259727669325343</v>
      </c>
    </row>
    <row r="266" spans="1:12" x14ac:dyDescent="0.15">
      <c r="A266" s="17"/>
      <c r="B266" s="18"/>
      <c r="C266" s="19" t="s">
        <v>30</v>
      </c>
      <c r="D266" s="21">
        <v>5306</v>
      </c>
      <c r="E266" s="21">
        <v>8334</v>
      </c>
      <c r="F266" s="20">
        <f t="shared" si="43"/>
        <v>13640</v>
      </c>
      <c r="G266" s="21">
        <v>2620</v>
      </c>
      <c r="H266" s="21">
        <v>3041</v>
      </c>
      <c r="I266" s="21">
        <f t="shared" si="44"/>
        <v>5661</v>
      </c>
      <c r="J266" s="22">
        <f t="shared" si="46"/>
        <v>49.378062570674707</v>
      </c>
      <c r="K266" s="22">
        <f t="shared" si="45"/>
        <v>36.489080873530114</v>
      </c>
      <c r="L266" s="23">
        <f t="shared" si="45"/>
        <v>41.502932551319645</v>
      </c>
    </row>
    <row r="267" spans="1:12" x14ac:dyDescent="0.15">
      <c r="A267" s="17"/>
      <c r="B267" s="18" t="s">
        <v>44</v>
      </c>
      <c r="C267" s="19" t="s">
        <v>31</v>
      </c>
      <c r="D267" s="21">
        <v>10064</v>
      </c>
      <c r="E267" s="21">
        <v>15532</v>
      </c>
      <c r="F267" s="20">
        <f t="shared" si="43"/>
        <v>25596</v>
      </c>
      <c r="G267" s="21">
        <v>5344</v>
      </c>
      <c r="H267" s="21">
        <v>6096</v>
      </c>
      <c r="I267" s="21">
        <f t="shared" si="44"/>
        <v>11440</v>
      </c>
      <c r="J267" s="22">
        <f t="shared" si="46"/>
        <v>53.100158982511928</v>
      </c>
      <c r="K267" s="22">
        <f t="shared" si="45"/>
        <v>39.248004120525366</v>
      </c>
      <c r="L267" s="23">
        <f t="shared" si="45"/>
        <v>44.694483513048915</v>
      </c>
    </row>
    <row r="268" spans="1:12" x14ac:dyDescent="0.15">
      <c r="A268" s="17"/>
      <c r="B268" s="18"/>
      <c r="C268" s="19" t="s">
        <v>33</v>
      </c>
      <c r="D268" s="21">
        <v>6036</v>
      </c>
      <c r="E268" s="21">
        <v>8049</v>
      </c>
      <c r="F268" s="20">
        <f t="shared" si="43"/>
        <v>14085</v>
      </c>
      <c r="G268" s="21">
        <v>3460</v>
      </c>
      <c r="H268" s="21">
        <v>3270</v>
      </c>
      <c r="I268" s="21">
        <f t="shared" si="44"/>
        <v>6730</v>
      </c>
      <c r="J268" s="22">
        <f t="shared" si="46"/>
        <v>57.322730284956926</v>
      </c>
      <c r="K268" s="22">
        <f t="shared" si="45"/>
        <v>40.626164740961613</v>
      </c>
      <c r="L268" s="23">
        <f t="shared" si="45"/>
        <v>47.781327653532124</v>
      </c>
    </row>
    <row r="269" spans="1:12" x14ac:dyDescent="0.15">
      <c r="A269" s="17"/>
      <c r="B269" s="18"/>
      <c r="C269" s="19" t="s">
        <v>34</v>
      </c>
      <c r="D269" s="21">
        <v>6267</v>
      </c>
      <c r="E269" s="21">
        <v>9496</v>
      </c>
      <c r="F269" s="20">
        <f t="shared" si="43"/>
        <v>15763</v>
      </c>
      <c r="G269" s="21">
        <v>3158</v>
      </c>
      <c r="H269" s="21">
        <v>3349</v>
      </c>
      <c r="I269" s="21">
        <f t="shared" si="44"/>
        <v>6507</v>
      </c>
      <c r="J269" s="22">
        <f t="shared" si="46"/>
        <v>50.390936652305726</v>
      </c>
      <c r="K269" s="22">
        <f t="shared" si="45"/>
        <v>35.267481044650381</v>
      </c>
      <c r="L269" s="23">
        <f t="shared" si="45"/>
        <v>41.280213157393895</v>
      </c>
    </row>
    <row r="270" spans="1:12" x14ac:dyDescent="0.15">
      <c r="A270" s="17"/>
      <c r="B270" s="18"/>
      <c r="C270" s="19" t="s">
        <v>35</v>
      </c>
      <c r="D270" s="21">
        <v>4954</v>
      </c>
      <c r="E270" s="21">
        <v>7824</v>
      </c>
      <c r="F270" s="20">
        <f>SUM(D270:E270)</f>
        <v>12778</v>
      </c>
      <c r="G270" s="21">
        <v>2673</v>
      </c>
      <c r="H270" s="21">
        <v>3226</v>
      </c>
      <c r="I270" s="21">
        <f>SUM(G270:H270)</f>
        <v>5899</v>
      </c>
      <c r="J270" s="22">
        <f t="shared" si="46"/>
        <v>53.956398869600321</v>
      </c>
      <c r="K270" s="22">
        <f t="shared" si="45"/>
        <v>41.232106339468302</v>
      </c>
      <c r="L270" s="23">
        <f t="shared" si="45"/>
        <v>46.165284082015965</v>
      </c>
    </row>
    <row r="271" spans="1:12" s="30" customFormat="1" x14ac:dyDescent="0.15">
      <c r="A271" s="24"/>
      <c r="B271" s="32"/>
      <c r="C271" s="26" t="s">
        <v>10</v>
      </c>
      <c r="D271" s="27">
        <f t="shared" ref="D271:I271" si="47">SUM(D253:D270)</f>
        <v>123927</v>
      </c>
      <c r="E271" s="27">
        <f t="shared" si="47"/>
        <v>198570</v>
      </c>
      <c r="F271" s="27">
        <f t="shared" si="47"/>
        <v>322497</v>
      </c>
      <c r="G271" s="27">
        <f t="shared" si="47"/>
        <v>64199</v>
      </c>
      <c r="H271" s="27">
        <f t="shared" si="47"/>
        <v>76427</v>
      </c>
      <c r="I271" s="27">
        <f t="shared" si="47"/>
        <v>140626</v>
      </c>
      <c r="J271" s="28">
        <f t="shared" si="46"/>
        <v>51.803884544933709</v>
      </c>
      <c r="K271" s="28">
        <f t="shared" si="45"/>
        <v>38.488694163267361</v>
      </c>
      <c r="L271" s="29">
        <f t="shared" si="45"/>
        <v>43.605366871629812</v>
      </c>
    </row>
    <row r="272" spans="1:12" x14ac:dyDescent="0.15">
      <c r="A272" s="34"/>
      <c r="B272" s="35"/>
      <c r="C272" s="19" t="s">
        <v>11</v>
      </c>
      <c r="D272" s="36">
        <f t="shared" ref="D272:I287" si="48">(D6+D25+D44+D63+D82+D101+D120+D139+D158+D177+D196+D215+D234+D253)</f>
        <v>121426</v>
      </c>
      <c r="E272" s="36">
        <f t="shared" si="48"/>
        <v>113685</v>
      </c>
      <c r="F272" s="36">
        <f>(F6+F25+F44+F63+F82+F101+F120+F139+F158+F177+F196+F215+F234+F253)</f>
        <v>235111</v>
      </c>
      <c r="G272" s="36">
        <f t="shared" si="48"/>
        <v>47889</v>
      </c>
      <c r="H272" s="36">
        <f t="shared" si="48"/>
        <v>47987</v>
      </c>
      <c r="I272" s="36">
        <f t="shared" si="48"/>
        <v>95876</v>
      </c>
      <c r="J272" s="22">
        <f t="shared" si="46"/>
        <v>39.438835175333125</v>
      </c>
      <c r="K272" s="22">
        <f t="shared" si="45"/>
        <v>42.21049390860712</v>
      </c>
      <c r="L272" s="23">
        <f t="shared" si="45"/>
        <v>40.779036284988791</v>
      </c>
    </row>
    <row r="273" spans="1:12" x14ac:dyDescent="0.15">
      <c r="A273" s="37"/>
      <c r="B273" s="38"/>
      <c r="C273" s="19" t="s">
        <v>12</v>
      </c>
      <c r="D273" s="36">
        <f t="shared" si="48"/>
        <v>100794</v>
      </c>
      <c r="E273" s="36">
        <f t="shared" si="48"/>
        <v>99645</v>
      </c>
      <c r="F273" s="36">
        <f t="shared" si="48"/>
        <v>200439</v>
      </c>
      <c r="G273" s="36">
        <f t="shared" si="48"/>
        <v>40273</v>
      </c>
      <c r="H273" s="36">
        <f t="shared" si="48"/>
        <v>40702</v>
      </c>
      <c r="I273" s="36">
        <f t="shared" si="48"/>
        <v>80975</v>
      </c>
      <c r="J273" s="22">
        <f t="shared" si="46"/>
        <v>39.955751334404823</v>
      </c>
      <c r="K273" s="22">
        <f t="shared" si="45"/>
        <v>40.847006874404137</v>
      </c>
      <c r="L273" s="23">
        <f t="shared" si="45"/>
        <v>40.398824580046799</v>
      </c>
    </row>
    <row r="274" spans="1:12" x14ac:dyDescent="0.15">
      <c r="A274" s="37"/>
      <c r="B274" s="38"/>
      <c r="C274" s="19" t="s">
        <v>13</v>
      </c>
      <c r="D274" s="36">
        <f t="shared" si="48"/>
        <v>42479</v>
      </c>
      <c r="E274" s="36">
        <f t="shared" si="48"/>
        <v>42789</v>
      </c>
      <c r="F274" s="36">
        <f>(F8+F27+F46+F65+F84+F103+F122+F141+F160+F179+F198+F217+F236+F255)</f>
        <v>85268</v>
      </c>
      <c r="G274" s="36">
        <f t="shared" si="48"/>
        <v>16337</v>
      </c>
      <c r="H274" s="36">
        <f t="shared" si="48"/>
        <v>16712</v>
      </c>
      <c r="I274" s="36">
        <f t="shared" si="48"/>
        <v>33049</v>
      </c>
      <c r="J274" s="22">
        <f t="shared" si="46"/>
        <v>38.459003272205088</v>
      </c>
      <c r="K274" s="22">
        <f t="shared" si="45"/>
        <v>39.056766926079135</v>
      </c>
      <c r="L274" s="23">
        <f t="shared" si="45"/>
        <v>38.758971712717546</v>
      </c>
    </row>
    <row r="275" spans="1:12" x14ac:dyDescent="0.15">
      <c r="A275" s="37"/>
      <c r="B275" s="38"/>
      <c r="C275" s="19" t="s">
        <v>15</v>
      </c>
      <c r="D275" s="36">
        <f t="shared" si="48"/>
        <v>61566</v>
      </c>
      <c r="E275" s="36">
        <f t="shared" si="48"/>
        <v>57012</v>
      </c>
      <c r="F275" s="36">
        <f t="shared" si="48"/>
        <v>118578</v>
      </c>
      <c r="G275" s="36">
        <f t="shared" si="48"/>
        <v>23809</v>
      </c>
      <c r="H275" s="36">
        <f t="shared" si="48"/>
        <v>24146</v>
      </c>
      <c r="I275" s="36">
        <f t="shared" si="48"/>
        <v>47955</v>
      </c>
      <c r="J275" s="22">
        <f t="shared" si="46"/>
        <v>38.672319137186115</v>
      </c>
      <c r="K275" s="22">
        <f t="shared" si="45"/>
        <v>42.352487195678101</v>
      </c>
      <c r="L275" s="23">
        <f t="shared" si="45"/>
        <v>40.441734554470479</v>
      </c>
    </row>
    <row r="276" spans="1:12" x14ac:dyDescent="0.15">
      <c r="A276" s="37"/>
      <c r="B276" s="38"/>
      <c r="C276" s="19" t="s">
        <v>16</v>
      </c>
      <c r="D276" s="36">
        <f t="shared" si="48"/>
        <v>81954</v>
      </c>
      <c r="E276" s="36">
        <f t="shared" si="48"/>
        <v>82127</v>
      </c>
      <c r="F276" s="36">
        <f t="shared" si="48"/>
        <v>164081</v>
      </c>
      <c r="G276" s="36">
        <f t="shared" si="48"/>
        <v>32815</v>
      </c>
      <c r="H276" s="36">
        <f t="shared" si="48"/>
        <v>34950</v>
      </c>
      <c r="I276" s="36">
        <f t="shared" si="48"/>
        <v>67765</v>
      </c>
      <c r="J276" s="22">
        <f t="shared" si="46"/>
        <v>40.040754569636626</v>
      </c>
      <c r="K276" s="22">
        <f t="shared" si="45"/>
        <v>42.55604125318105</v>
      </c>
      <c r="L276" s="23">
        <f t="shared" si="45"/>
        <v>41.299723916845949</v>
      </c>
    </row>
    <row r="277" spans="1:12" x14ac:dyDescent="0.15">
      <c r="A277" s="47" t="s">
        <v>45</v>
      </c>
      <c r="B277" s="48"/>
      <c r="C277" s="19" t="s">
        <v>18</v>
      </c>
      <c r="D277" s="36">
        <f>(D11+D30+D49+D68+D87+D106+D125+D144+D163+D182+D201+D220+D239+D258)</f>
        <v>86869</v>
      </c>
      <c r="E277" s="36">
        <f t="shared" si="48"/>
        <v>93686</v>
      </c>
      <c r="F277" s="36">
        <f t="shared" si="48"/>
        <v>180555</v>
      </c>
      <c r="G277" s="36">
        <f t="shared" si="48"/>
        <v>38675</v>
      </c>
      <c r="H277" s="36">
        <f t="shared" si="48"/>
        <v>41710</v>
      </c>
      <c r="I277" s="36">
        <f t="shared" si="48"/>
        <v>80385</v>
      </c>
      <c r="J277" s="22">
        <f t="shared" si="46"/>
        <v>44.521060447340247</v>
      </c>
      <c r="K277" s="22">
        <f t="shared" si="45"/>
        <v>44.521059710095422</v>
      </c>
      <c r="L277" s="23">
        <f t="shared" si="45"/>
        <v>44.521060064800203</v>
      </c>
    </row>
    <row r="278" spans="1:12" x14ac:dyDescent="0.15">
      <c r="A278" s="37"/>
      <c r="B278" s="38"/>
      <c r="C278" s="19" t="s">
        <v>19</v>
      </c>
      <c r="D278" s="36">
        <f t="shared" si="48"/>
        <v>83479</v>
      </c>
      <c r="E278" s="36">
        <f t="shared" si="48"/>
        <v>86402</v>
      </c>
      <c r="F278" s="36">
        <f t="shared" si="48"/>
        <v>169881</v>
      </c>
      <c r="G278" s="36">
        <f t="shared" si="48"/>
        <v>34682</v>
      </c>
      <c r="H278" s="36">
        <f t="shared" si="48"/>
        <v>36655</v>
      </c>
      <c r="I278" s="36">
        <f t="shared" si="48"/>
        <v>71337</v>
      </c>
      <c r="J278" s="22">
        <f t="shared" si="46"/>
        <v>41.545777980090804</v>
      </c>
      <c r="K278" s="22">
        <f t="shared" si="45"/>
        <v>42.423786486423928</v>
      </c>
      <c r="L278" s="23">
        <f t="shared" si="45"/>
        <v>41.992335811538666</v>
      </c>
    </row>
    <row r="279" spans="1:12" x14ac:dyDescent="0.15">
      <c r="A279" s="39"/>
      <c r="B279" s="40"/>
      <c r="C279" s="19" t="s">
        <v>20</v>
      </c>
      <c r="D279" s="36">
        <f t="shared" si="48"/>
        <v>99242</v>
      </c>
      <c r="E279" s="36">
        <f t="shared" si="48"/>
        <v>105930</v>
      </c>
      <c r="F279" s="36">
        <f t="shared" si="48"/>
        <v>205172</v>
      </c>
      <c r="G279" s="36">
        <f t="shared" si="48"/>
        <v>43378</v>
      </c>
      <c r="H279" s="36">
        <f t="shared" si="48"/>
        <v>46639</v>
      </c>
      <c r="I279" s="36">
        <f t="shared" si="48"/>
        <v>90017</v>
      </c>
      <c r="J279" s="22">
        <f t="shared" si="46"/>
        <v>43.709316619979447</v>
      </c>
      <c r="K279" s="22">
        <f t="shared" si="45"/>
        <v>44.028131785141134</v>
      </c>
      <c r="L279" s="23">
        <f t="shared" si="45"/>
        <v>43.87392041799076</v>
      </c>
    </row>
    <row r="280" spans="1:12" x14ac:dyDescent="0.15">
      <c r="A280" s="39"/>
      <c r="B280" s="40"/>
      <c r="C280" s="19" t="s">
        <v>22</v>
      </c>
      <c r="D280" s="36">
        <f t="shared" si="48"/>
        <v>67350</v>
      </c>
      <c r="E280" s="36">
        <f t="shared" si="48"/>
        <v>70253</v>
      </c>
      <c r="F280" s="36">
        <f t="shared" si="48"/>
        <v>137603</v>
      </c>
      <c r="G280" s="36">
        <f t="shared" si="48"/>
        <v>29045</v>
      </c>
      <c r="H280" s="36">
        <f t="shared" si="48"/>
        <v>30856</v>
      </c>
      <c r="I280" s="36">
        <f t="shared" si="48"/>
        <v>59901</v>
      </c>
      <c r="J280" s="22">
        <f t="shared" si="46"/>
        <v>43.125463994060873</v>
      </c>
      <c r="K280" s="22">
        <f t="shared" si="45"/>
        <v>43.921256031770881</v>
      </c>
      <c r="L280" s="23">
        <f t="shared" si="45"/>
        <v>43.531754394889646</v>
      </c>
    </row>
    <row r="281" spans="1:12" x14ac:dyDescent="0.15">
      <c r="A281" s="39"/>
      <c r="B281" s="40"/>
      <c r="C281" s="19" t="s">
        <v>24</v>
      </c>
      <c r="D281" s="36">
        <f t="shared" si="48"/>
        <v>79635</v>
      </c>
      <c r="E281" s="36">
        <f t="shared" si="48"/>
        <v>84453</v>
      </c>
      <c r="F281" s="36">
        <f t="shared" si="48"/>
        <v>164088</v>
      </c>
      <c r="G281" s="36">
        <f t="shared" si="48"/>
        <v>35758</v>
      </c>
      <c r="H281" s="36">
        <f t="shared" si="48"/>
        <v>37797</v>
      </c>
      <c r="I281" s="36">
        <f t="shared" si="48"/>
        <v>73555</v>
      </c>
      <c r="J281" s="22">
        <f t="shared" si="46"/>
        <v>44.902367049664093</v>
      </c>
      <c r="K281" s="22">
        <f t="shared" si="45"/>
        <v>44.755070867819967</v>
      </c>
      <c r="L281" s="23">
        <f t="shared" si="45"/>
        <v>44.826556481887771</v>
      </c>
    </row>
    <row r="282" spans="1:12" x14ac:dyDescent="0.15">
      <c r="A282" s="39"/>
      <c r="B282" s="40"/>
      <c r="C282" s="19" t="s">
        <v>25</v>
      </c>
      <c r="D282" s="36">
        <f t="shared" si="48"/>
        <v>143472</v>
      </c>
      <c r="E282" s="36">
        <f t="shared" si="48"/>
        <v>147364</v>
      </c>
      <c r="F282" s="36">
        <f t="shared" si="48"/>
        <v>290836</v>
      </c>
      <c r="G282" s="36">
        <f t="shared" si="48"/>
        <v>62289</v>
      </c>
      <c r="H282" s="36">
        <f t="shared" si="48"/>
        <v>64008</v>
      </c>
      <c r="I282" s="36">
        <f t="shared" si="48"/>
        <v>126297</v>
      </c>
      <c r="J282" s="22">
        <f t="shared" si="46"/>
        <v>43.415439946470393</v>
      </c>
      <c r="K282" s="22">
        <f t="shared" si="45"/>
        <v>43.435303059091773</v>
      </c>
      <c r="L282" s="23">
        <f t="shared" si="45"/>
        <v>43.425504407982508</v>
      </c>
    </row>
    <row r="283" spans="1:12" x14ac:dyDescent="0.15">
      <c r="A283" s="39"/>
      <c r="B283" s="40"/>
      <c r="C283" s="19" t="s">
        <v>27</v>
      </c>
      <c r="D283" s="36">
        <f t="shared" si="48"/>
        <v>72660</v>
      </c>
      <c r="E283" s="36">
        <f t="shared" si="48"/>
        <v>75798</v>
      </c>
      <c r="F283" s="36">
        <f t="shared" si="48"/>
        <v>148458</v>
      </c>
      <c r="G283" s="36">
        <f t="shared" si="48"/>
        <v>31414</v>
      </c>
      <c r="H283" s="36">
        <f t="shared" si="48"/>
        <v>33053</v>
      </c>
      <c r="I283" s="36">
        <f t="shared" si="48"/>
        <v>64467</v>
      </c>
      <c r="J283" s="22">
        <f t="shared" si="46"/>
        <v>43.234241673548027</v>
      </c>
      <c r="K283" s="22">
        <f t="shared" si="45"/>
        <v>43.606691469431915</v>
      </c>
      <c r="L283" s="23">
        <f t="shared" si="45"/>
        <v>43.424402861415352</v>
      </c>
    </row>
    <row r="284" spans="1:12" x14ac:dyDescent="0.15">
      <c r="A284" s="39"/>
      <c r="B284" s="40"/>
      <c r="C284" s="19" t="s">
        <v>29</v>
      </c>
      <c r="D284" s="36">
        <f t="shared" si="48"/>
        <v>121348</v>
      </c>
      <c r="E284" s="36">
        <f t="shared" si="48"/>
        <v>132934</v>
      </c>
      <c r="F284" s="36">
        <f t="shared" si="48"/>
        <v>254282</v>
      </c>
      <c r="G284" s="36">
        <f t="shared" si="48"/>
        <v>53706</v>
      </c>
      <c r="H284" s="36">
        <f t="shared" si="48"/>
        <v>57458</v>
      </c>
      <c r="I284" s="36">
        <f t="shared" si="48"/>
        <v>111164</v>
      </c>
      <c r="J284" s="22">
        <f t="shared" si="46"/>
        <v>44.257836964762504</v>
      </c>
      <c r="K284" s="22">
        <f t="shared" si="45"/>
        <v>43.222952743466678</v>
      </c>
      <c r="L284" s="23">
        <f t="shared" si="45"/>
        <v>43.716818335548723</v>
      </c>
    </row>
    <row r="285" spans="1:12" x14ac:dyDescent="0.15">
      <c r="A285" s="49" t="s">
        <v>10</v>
      </c>
      <c r="B285" s="50"/>
      <c r="C285" s="19" t="s">
        <v>30</v>
      </c>
      <c r="D285" s="36">
        <f t="shared" si="48"/>
        <v>84269</v>
      </c>
      <c r="E285" s="36">
        <f t="shared" si="48"/>
        <v>87481</v>
      </c>
      <c r="F285" s="36">
        <f t="shared" si="48"/>
        <v>171750</v>
      </c>
      <c r="G285" s="36">
        <f t="shared" si="48"/>
        <v>36397</v>
      </c>
      <c r="H285" s="36">
        <f t="shared" si="48"/>
        <v>38337</v>
      </c>
      <c r="I285" s="36">
        <f t="shared" si="48"/>
        <v>74734</v>
      </c>
      <c r="J285" s="22">
        <f t="shared" si="46"/>
        <v>43.191446439378659</v>
      </c>
      <c r="K285" s="22">
        <f t="shared" si="45"/>
        <v>43.823230187126349</v>
      </c>
      <c r="L285" s="23">
        <f t="shared" si="45"/>
        <v>43.513245997088788</v>
      </c>
    </row>
    <row r="286" spans="1:12" x14ac:dyDescent="0.15">
      <c r="A286" s="39"/>
      <c r="B286" s="40"/>
      <c r="C286" s="19" t="s">
        <v>31</v>
      </c>
      <c r="D286" s="36">
        <f t="shared" si="48"/>
        <v>113152</v>
      </c>
      <c r="E286" s="36">
        <f t="shared" si="48"/>
        <v>119085</v>
      </c>
      <c r="F286" s="36">
        <f t="shared" si="48"/>
        <v>232237</v>
      </c>
      <c r="G286" s="36">
        <f t="shared" si="48"/>
        <v>49394</v>
      </c>
      <c r="H286" s="36">
        <f t="shared" si="48"/>
        <v>52456</v>
      </c>
      <c r="I286" s="36">
        <f t="shared" si="48"/>
        <v>101850</v>
      </c>
      <c r="J286" s="22">
        <f t="shared" si="46"/>
        <v>43.652785633484164</v>
      </c>
      <c r="K286" s="22">
        <f t="shared" si="45"/>
        <v>44.049208548515765</v>
      </c>
      <c r="L286" s="23">
        <f t="shared" si="45"/>
        <v>43.856060834406229</v>
      </c>
    </row>
    <row r="287" spans="1:12" x14ac:dyDescent="0.15">
      <c r="A287" s="39"/>
      <c r="B287" s="40"/>
      <c r="C287" s="19" t="s">
        <v>33</v>
      </c>
      <c r="D287" s="36">
        <f t="shared" si="48"/>
        <v>49295</v>
      </c>
      <c r="E287" s="36">
        <f t="shared" si="48"/>
        <v>53057</v>
      </c>
      <c r="F287" s="36">
        <f t="shared" si="48"/>
        <v>102352</v>
      </c>
      <c r="G287" s="36">
        <f t="shared" si="48"/>
        <v>22725</v>
      </c>
      <c r="H287" s="36">
        <f t="shared" si="48"/>
        <v>23925</v>
      </c>
      <c r="I287" s="36">
        <f t="shared" si="48"/>
        <v>46650</v>
      </c>
      <c r="J287" s="22">
        <f t="shared" si="46"/>
        <v>46.100010143016533</v>
      </c>
      <c r="K287" s="22">
        <f t="shared" si="45"/>
        <v>45.093013174510432</v>
      </c>
      <c r="L287" s="23">
        <f t="shared" si="45"/>
        <v>45.578005314991401</v>
      </c>
    </row>
    <row r="288" spans="1:12" x14ac:dyDescent="0.15">
      <c r="A288" s="39"/>
      <c r="B288" s="40"/>
      <c r="C288" s="19" t="s">
        <v>34</v>
      </c>
      <c r="D288" s="36">
        <f t="shared" ref="D288:I289" si="49">(D22+D41+D60+D79+D98+D117+D136+D155+D174+D193+D212+D231+D250+D269)</f>
        <v>61694</v>
      </c>
      <c r="E288" s="36">
        <f t="shared" si="49"/>
        <v>65487</v>
      </c>
      <c r="F288" s="36">
        <f t="shared" si="49"/>
        <v>127181</v>
      </c>
      <c r="G288" s="36">
        <f t="shared" si="49"/>
        <v>26146</v>
      </c>
      <c r="H288" s="36">
        <f t="shared" si="49"/>
        <v>27040</v>
      </c>
      <c r="I288" s="36">
        <f t="shared" si="49"/>
        <v>53186</v>
      </c>
      <c r="J288" s="22">
        <f t="shared" si="46"/>
        <v>42.380134210782252</v>
      </c>
      <c r="K288" s="22">
        <f t="shared" si="45"/>
        <v>41.29063783651717</v>
      </c>
      <c r="L288" s="23">
        <f t="shared" si="45"/>
        <v>41.819139651363017</v>
      </c>
    </row>
    <row r="289" spans="1:12" x14ac:dyDescent="0.15">
      <c r="A289" s="39"/>
      <c r="B289" s="40"/>
      <c r="C289" s="19" t="s">
        <v>35</v>
      </c>
      <c r="D289" s="36">
        <f t="shared" si="49"/>
        <v>49574</v>
      </c>
      <c r="E289" s="36">
        <f t="shared" si="49"/>
        <v>52636</v>
      </c>
      <c r="F289" s="36">
        <f t="shared" si="49"/>
        <v>102210</v>
      </c>
      <c r="G289" s="36">
        <f t="shared" si="49"/>
        <v>21200</v>
      </c>
      <c r="H289" s="36">
        <f t="shared" si="49"/>
        <v>22975</v>
      </c>
      <c r="I289" s="36">
        <f t="shared" si="49"/>
        <v>44175</v>
      </c>
      <c r="J289" s="22">
        <f t="shared" si="46"/>
        <v>42.764352281437851</v>
      </c>
      <c r="K289" s="22">
        <f t="shared" si="45"/>
        <v>43.648833497986168</v>
      </c>
      <c r="L289" s="23">
        <f t="shared" si="45"/>
        <v>43.219841502788377</v>
      </c>
    </row>
    <row r="290" spans="1:12" s="30" customFormat="1" ht="14.25" thickBot="1" x14ac:dyDescent="0.2">
      <c r="A290" s="41"/>
      <c r="B290" s="42"/>
      <c r="C290" s="43" t="s">
        <v>10</v>
      </c>
      <c r="D290" s="44">
        <f t="shared" ref="D290:I290" si="50">SUM(D272:D289)</f>
        <v>1520258</v>
      </c>
      <c r="E290" s="44">
        <f t="shared" si="50"/>
        <v>1569824</v>
      </c>
      <c r="F290" s="44">
        <f t="shared" si="50"/>
        <v>3090082</v>
      </c>
      <c r="G290" s="44">
        <f t="shared" si="50"/>
        <v>645932</v>
      </c>
      <c r="H290" s="44">
        <f t="shared" si="50"/>
        <v>677406</v>
      </c>
      <c r="I290" s="44">
        <f t="shared" si="50"/>
        <v>1323338</v>
      </c>
      <c r="J290" s="45">
        <f t="shared" si="46"/>
        <v>42.488314483462673</v>
      </c>
      <c r="K290" s="45">
        <f t="shared" si="45"/>
        <v>43.151716370752389</v>
      </c>
      <c r="L290" s="46">
        <f t="shared" si="45"/>
        <v>42.825336026681491</v>
      </c>
    </row>
    <row r="291" spans="1:12" x14ac:dyDescent="0.15">
      <c r="A291" s="4"/>
    </row>
  </sheetData>
  <mergeCells count="8">
    <mergeCell ref="A277:B277"/>
    <mergeCell ref="A285:B285"/>
    <mergeCell ref="A2:L2"/>
    <mergeCell ref="A4:B4"/>
    <mergeCell ref="C4:C5"/>
    <mergeCell ref="D4:F4"/>
    <mergeCell ref="G4:I4"/>
    <mergeCell ref="J4:L4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85" fitToHeight="4" orientation="portrait" r:id="rId1"/>
  <headerFooter alignWithMargins="0"/>
  <rowBreaks count="4" manualBreakCount="4">
    <brk id="62" max="16383" man="1"/>
    <brk id="119" max="16383" man="1"/>
    <brk id="176" max="16383" man="1"/>
    <brk id="2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3(6)イ</vt:lpstr>
      <vt:lpstr>'3(6)イ'!Print_Area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2023-11-22T07:50:36Z</dcterms:created>
  <dcterms:modified xsi:type="dcterms:W3CDTF">2023-11-28T10:55:10Z</dcterms:modified>
</cp:coreProperties>
</file>