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20_【参院】資料\"/>
    </mc:Choice>
  </mc:AlternateContent>
  <bookViews>
    <workbookView xWindow="0" yWindow="0" windowWidth="20490" windowHeight="7155"/>
  </bookViews>
  <sheets>
    <sheet name="2(1)" sheetId="1" r:id="rId1"/>
  </sheets>
  <definedNames>
    <definedName name="_xlnm.Print_Titles" localSheetId="0">'2(1)'!$4:$5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O31" i="1" s="1"/>
  <c r="I31" i="1"/>
  <c r="N30" i="1"/>
  <c r="M30" i="1"/>
  <c r="L30" i="1"/>
  <c r="O30" i="1" s="1"/>
  <c r="I30" i="1"/>
  <c r="O29" i="1"/>
  <c r="N29" i="1"/>
  <c r="M29" i="1"/>
  <c r="N28" i="1"/>
  <c r="M28" i="1"/>
  <c r="L28" i="1"/>
  <c r="O28" i="1" s="1"/>
  <c r="I28" i="1"/>
  <c r="N27" i="1"/>
  <c r="M27" i="1"/>
  <c r="L27" i="1"/>
  <c r="O27" i="1" s="1"/>
  <c r="I27" i="1"/>
  <c r="N26" i="1"/>
  <c r="M26" i="1"/>
  <c r="L26" i="1"/>
  <c r="I26" i="1"/>
  <c r="O26" i="1" s="1"/>
  <c r="N25" i="1"/>
  <c r="M25" i="1"/>
  <c r="L25" i="1"/>
  <c r="O25" i="1" s="1"/>
  <c r="I25" i="1"/>
  <c r="N24" i="1"/>
  <c r="M24" i="1"/>
  <c r="L24" i="1"/>
  <c r="I24" i="1"/>
  <c r="O24" i="1" s="1"/>
  <c r="N23" i="1"/>
  <c r="M23" i="1"/>
  <c r="L23" i="1"/>
  <c r="O23" i="1" s="1"/>
  <c r="I23" i="1"/>
  <c r="N22" i="1"/>
  <c r="M22" i="1"/>
  <c r="L22" i="1"/>
  <c r="I22" i="1"/>
  <c r="O22" i="1" s="1"/>
  <c r="N21" i="1"/>
  <c r="M21" i="1"/>
  <c r="L21" i="1"/>
  <c r="O21" i="1" s="1"/>
  <c r="I21" i="1"/>
  <c r="N20" i="1"/>
  <c r="M20" i="1"/>
  <c r="L20" i="1"/>
  <c r="I20" i="1"/>
  <c r="O20" i="1" s="1"/>
  <c r="N19" i="1"/>
  <c r="M19" i="1"/>
  <c r="L19" i="1"/>
  <c r="O19" i="1" s="1"/>
  <c r="I19" i="1"/>
  <c r="N18" i="1"/>
  <c r="M18" i="1"/>
  <c r="L18" i="1"/>
  <c r="I18" i="1"/>
  <c r="O18" i="1" s="1"/>
  <c r="N17" i="1"/>
  <c r="M17" i="1"/>
  <c r="L17" i="1"/>
  <c r="O17" i="1" s="1"/>
  <c r="I17" i="1"/>
  <c r="N16" i="1"/>
  <c r="M16" i="1"/>
  <c r="L16" i="1"/>
  <c r="I16" i="1"/>
  <c r="O16" i="1" s="1"/>
  <c r="N15" i="1"/>
  <c r="M15" i="1"/>
  <c r="L15" i="1"/>
  <c r="O15" i="1" s="1"/>
  <c r="I15" i="1"/>
  <c r="N14" i="1"/>
  <c r="M14" i="1"/>
  <c r="L14" i="1"/>
  <c r="I14" i="1"/>
  <c r="O14" i="1" s="1"/>
  <c r="N13" i="1"/>
  <c r="M13" i="1"/>
  <c r="L13" i="1"/>
  <c r="O13" i="1" s="1"/>
  <c r="I13" i="1"/>
  <c r="N12" i="1"/>
  <c r="M12" i="1"/>
  <c r="L12" i="1"/>
  <c r="O12" i="1" s="1"/>
  <c r="I12" i="1"/>
  <c r="N11" i="1"/>
  <c r="M11" i="1"/>
  <c r="L11" i="1"/>
  <c r="O11" i="1" s="1"/>
  <c r="I11" i="1"/>
  <c r="N10" i="1"/>
  <c r="M10" i="1"/>
  <c r="L10" i="1"/>
  <c r="I10" i="1"/>
  <c r="O10" i="1" s="1"/>
  <c r="N9" i="1"/>
  <c r="M9" i="1"/>
  <c r="L9" i="1"/>
  <c r="O9" i="1" s="1"/>
  <c r="I9" i="1"/>
  <c r="N8" i="1"/>
  <c r="M8" i="1"/>
  <c r="L8" i="1"/>
  <c r="I8" i="1"/>
  <c r="O8" i="1" s="1"/>
  <c r="N7" i="1"/>
  <c r="M7" i="1"/>
  <c r="L7" i="1"/>
  <c r="O7" i="1" s="1"/>
  <c r="I7" i="1"/>
  <c r="N6" i="1"/>
  <c r="M6" i="1"/>
  <c r="L6" i="1"/>
  <c r="I6" i="1"/>
  <c r="O6" i="1" s="1"/>
</calcChain>
</file>

<file path=xl/sharedStrings.xml><?xml version="1.0" encoding="utf-8"?>
<sst xmlns="http://schemas.openxmlformats.org/spreadsheetml/2006/main" count="165" uniqueCount="148">
  <si>
    <t>２　参議院議員通常選挙資料</t>
    <rPh sb="2" eb="5">
      <t>サンギイン</t>
    </rPh>
    <rPh sb="5" eb="7">
      <t>ギイン</t>
    </rPh>
    <rPh sb="7" eb="9">
      <t>ツウジョウ</t>
    </rPh>
    <rPh sb="9" eb="11">
      <t>センキョ</t>
    </rPh>
    <rPh sb="11" eb="13">
      <t>シリョウ</t>
    </rPh>
    <phoneticPr fontId="2"/>
  </si>
  <si>
    <t>回数</t>
    <rPh sb="0" eb="2">
      <t>カイスウ</t>
    </rPh>
    <phoneticPr fontId="2"/>
  </si>
  <si>
    <t>執行年月日</t>
    <rPh sb="0" eb="2">
      <t>シッコウ</t>
    </rPh>
    <rPh sb="2" eb="5">
      <t>ネンガッピ</t>
    </rPh>
    <phoneticPr fontId="2"/>
  </si>
  <si>
    <t>公示年月日</t>
    <rPh sb="0" eb="2">
      <t>コウジ</t>
    </rPh>
    <rPh sb="2" eb="5">
      <t>ネンガッピ</t>
    </rPh>
    <phoneticPr fontId="2"/>
  </si>
  <si>
    <t>議員定数</t>
    <rPh sb="0" eb="2">
      <t>ギイン</t>
    </rPh>
    <rPh sb="2" eb="4">
      <t>テイスウ</t>
    </rPh>
    <phoneticPr fontId="2"/>
  </si>
  <si>
    <t>候補
者数</t>
    <rPh sb="0" eb="2">
      <t>コウホ</t>
    </rPh>
    <rPh sb="3" eb="4">
      <t>モノ</t>
    </rPh>
    <rPh sb="4" eb="5">
      <t>スウ</t>
    </rPh>
    <phoneticPr fontId="2"/>
  </si>
  <si>
    <t>任期満了日</t>
    <rPh sb="0" eb="2">
      <t>ニンキ</t>
    </rPh>
    <rPh sb="2" eb="4">
      <t>マンリョウ</t>
    </rPh>
    <rPh sb="4" eb="5">
      <t>ビ</t>
    </rPh>
    <phoneticPr fontId="2"/>
  </si>
  <si>
    <t>当日有権者数（横浜市分）</t>
    <rPh sb="0" eb="2">
      <t>トウジツ</t>
    </rPh>
    <rPh sb="2" eb="5">
      <t>ユウケンシャ</t>
    </rPh>
    <rPh sb="5" eb="6">
      <t>スウ</t>
    </rPh>
    <rPh sb="7" eb="10">
      <t>ヨコハマシ</t>
    </rPh>
    <rPh sb="10" eb="11">
      <t>ブン</t>
    </rPh>
    <phoneticPr fontId="2"/>
  </si>
  <si>
    <t>投票者数（横浜市分）</t>
    <rPh sb="0" eb="3">
      <t>トウヒョウシャ</t>
    </rPh>
    <rPh sb="3" eb="4">
      <t>スウ</t>
    </rPh>
    <rPh sb="5" eb="8">
      <t>ヨコハマシ</t>
    </rPh>
    <rPh sb="8" eb="9">
      <t>ブン</t>
    </rPh>
    <phoneticPr fontId="2"/>
  </si>
  <si>
    <t>投票率（％）（横浜市分）</t>
    <rPh sb="0" eb="3">
      <t>トウヒョウリツ</t>
    </rPh>
    <rPh sb="7" eb="10">
      <t>ヨコハマシ</t>
    </rPh>
    <rPh sb="10" eb="11">
      <t>ブン</t>
    </rPh>
    <phoneticPr fontId="2"/>
  </si>
  <si>
    <t>投票
所数</t>
    <rPh sb="0" eb="2">
      <t>トウヒョウ</t>
    </rPh>
    <rPh sb="3" eb="4">
      <t>トコロ</t>
    </rPh>
    <rPh sb="4" eb="5">
      <t>スウ</t>
    </rPh>
    <phoneticPr fontId="2"/>
  </si>
  <si>
    <t>神奈川県選挙区
（旧地方区）当選人</t>
    <rPh sb="0" eb="4">
      <t>カナガワケン</t>
    </rPh>
    <rPh sb="4" eb="7">
      <t>センキョク</t>
    </rPh>
    <rPh sb="9" eb="10">
      <t>キュウ</t>
    </rPh>
    <rPh sb="10" eb="12">
      <t>チホウ</t>
    </rPh>
    <rPh sb="12" eb="13">
      <t>ク</t>
    </rPh>
    <rPh sb="14" eb="16">
      <t>トウセン</t>
    </rPh>
    <rPh sb="16" eb="17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</si>
  <si>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</si>
  <si>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</si>
  <si>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</si>
  <si>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昭和22年
4月20日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</si>
  <si>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昭和22年
3月20日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</si>
  <si>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地方区　150
神奈川　   4
全国区　100</t>
    <rPh sb="0" eb="2">
      <t>チホウ</t>
    </rPh>
    <rPh sb="2" eb="3">
      <t>ク</t>
    </rPh>
    <rPh sb="8" eb="11">
      <t>カナガワ</t>
    </rPh>
    <rPh sb="17" eb="20">
      <t>ゼンコクク</t>
    </rPh>
    <phoneticPr fontId="2"/>
  </si>
  <si>
    <t>331
9
246</t>
    <phoneticPr fontId="2"/>
  </si>
  <si>
    <t>6年議員
昭和28年5月2日
3年議員
昭和25年5月2日</t>
    <rPh sb="1" eb="2">
      <t>ネン</t>
    </rPh>
    <rPh sb="2" eb="4">
      <t>ギイン</t>
    </rPh>
    <rPh sb="5" eb="7">
      <t>ショウワ</t>
    </rPh>
    <rPh sb="9" eb="10">
      <t>ネン</t>
    </rPh>
    <rPh sb="11" eb="12">
      <t>ガツ</t>
    </rPh>
    <rPh sb="13" eb="14">
      <t>ニチ</t>
    </rPh>
    <rPh sb="16" eb="17">
      <t>ネン</t>
    </rPh>
    <rPh sb="17" eb="19">
      <t>ギイン</t>
    </rPh>
    <rPh sb="20" eb="22">
      <t>ショウワ</t>
    </rPh>
    <rPh sb="24" eb="25">
      <t>ネン</t>
    </rPh>
    <rPh sb="26" eb="27">
      <t>ガツ</t>
    </rPh>
    <rPh sb="28" eb="29">
      <t>ニチ</t>
    </rPh>
    <phoneticPr fontId="2"/>
  </si>
  <si>
    <t>三木　治朗（社会）
小串　清一（自由）
鈴木　憲一（国協）
大隈　憲二（自由）</t>
    <rPh sb="0" eb="2">
      <t>ミキ</t>
    </rPh>
    <rPh sb="3" eb="4">
      <t>ジ</t>
    </rPh>
    <rPh sb="4" eb="5">
      <t>ロウ</t>
    </rPh>
    <rPh sb="10" eb="12">
      <t>コグシ</t>
    </rPh>
    <rPh sb="13" eb="15">
      <t>セイイチ</t>
    </rPh>
    <rPh sb="16" eb="18">
      <t>ジユウ</t>
    </rPh>
    <rPh sb="20" eb="22">
      <t>スズキ</t>
    </rPh>
    <rPh sb="23" eb="25">
      <t>ケンイチ</t>
    </rPh>
    <rPh sb="26" eb="27">
      <t>クニ</t>
    </rPh>
    <rPh sb="27" eb="28">
      <t>キョウ</t>
    </rPh>
    <rPh sb="30" eb="32">
      <t>オオクマ</t>
    </rPh>
    <rPh sb="33" eb="35">
      <t>ケンジ</t>
    </rPh>
    <rPh sb="36" eb="38">
      <t>ジユウ</t>
    </rPh>
    <phoneticPr fontId="2"/>
  </si>
  <si>
    <t>昭和25年
6月4日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</si>
  <si>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昭和25年
5月4日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</si>
  <si>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地方区　75
（補欠　　1）
神奈川　　2
全国区　50
（補欠　　1）</t>
    <rPh sb="0" eb="2">
      <t>チホウ</t>
    </rPh>
    <rPh sb="2" eb="3">
      <t>ク</t>
    </rPh>
    <rPh sb="15" eb="18">
      <t>カナガワ</t>
    </rPh>
    <rPh sb="22" eb="25">
      <t>ゼンコクク</t>
    </rPh>
    <phoneticPr fontId="2"/>
  </si>
  <si>
    <t xml:space="preserve">252
7
311
</t>
    <phoneticPr fontId="2"/>
  </si>
  <si>
    <t>昭和31年6月3日
補欠残任
昭和28年5月2日</t>
    <rPh sb="0" eb="2">
      <t>ショウワ</t>
    </rPh>
    <rPh sb="4" eb="5">
      <t>ネン</t>
    </rPh>
    <rPh sb="6" eb="7">
      <t>ガツ</t>
    </rPh>
    <rPh sb="8" eb="9">
      <t>ニチ</t>
    </rPh>
    <phoneticPr fontId="2"/>
  </si>
  <si>
    <t>曾袮　益（社会）
石村　幸作（自由）</t>
    <rPh sb="0" eb="1">
      <t>ソ</t>
    </rPh>
    <rPh sb="1" eb="2">
      <t>ネ</t>
    </rPh>
    <rPh sb="3" eb="4">
      <t>エキ</t>
    </rPh>
    <rPh sb="5" eb="7">
      <t>シャカイ</t>
    </rPh>
    <rPh sb="9" eb="11">
      <t>イシムラ</t>
    </rPh>
    <rPh sb="12" eb="14">
      <t>コウサク</t>
    </rPh>
    <rPh sb="15" eb="17">
      <t>ジユウ</t>
    </rPh>
    <phoneticPr fontId="2"/>
  </si>
  <si>
    <t>昭和28年
4月24日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</si>
  <si>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昭和28年
3月24日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</si>
  <si>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地方区　75
神奈川　  2
全国区　50
（補欠　　3）</t>
    <rPh sb="0" eb="2">
      <t>チホウ</t>
    </rPh>
    <rPh sb="2" eb="3">
      <t>ク</t>
    </rPh>
    <rPh sb="7" eb="10">
      <t>カナガワ</t>
    </rPh>
    <rPh sb="15" eb="18">
      <t>ゼンコクク</t>
    </rPh>
    <rPh sb="23" eb="25">
      <t>ホケツ</t>
    </rPh>
    <phoneticPr fontId="2"/>
  </si>
  <si>
    <t xml:space="preserve">213
6
234
</t>
    <phoneticPr fontId="2"/>
  </si>
  <si>
    <t>昭和34年5月2日
補欠残任
昭和31年6月3日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</si>
  <si>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三木　治朗（社会）
河野　謙三（無所属）</t>
    <rPh sb="0" eb="2">
      <t>ミキ</t>
    </rPh>
    <rPh sb="3" eb="4">
      <t>ジ</t>
    </rPh>
    <rPh sb="4" eb="5">
      <t>ロウ</t>
    </rPh>
    <rPh sb="6" eb="8">
      <t>シャカイ</t>
    </rPh>
    <rPh sb="10" eb="12">
      <t>コウノ</t>
    </rPh>
    <rPh sb="13" eb="15">
      <t>ケンゾウ</t>
    </rPh>
    <rPh sb="16" eb="19">
      <t>ムショゾク</t>
    </rPh>
    <phoneticPr fontId="2"/>
  </si>
  <si>
    <t>昭和31年
7月8日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</si>
  <si>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昭和31年
6月12日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</si>
  <si>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地方区　75
神奈川　  2
全国区　50
（補欠　　2）</t>
    <rPh sb="0" eb="2">
      <t>チホウ</t>
    </rPh>
    <rPh sb="2" eb="3">
      <t>ク</t>
    </rPh>
    <rPh sb="7" eb="10">
      <t>カナガワ</t>
    </rPh>
    <rPh sb="15" eb="18">
      <t>ゼンコクク</t>
    </rPh>
    <rPh sb="23" eb="25">
      <t>ホケツ</t>
    </rPh>
    <phoneticPr fontId="2"/>
  </si>
  <si>
    <t xml:space="preserve">191
5
150
</t>
    <phoneticPr fontId="2"/>
  </si>
  <si>
    <t>昭和37年7月7日
補欠残任
昭和34年5月2日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</si>
  <si>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曾袮　益（社会）
相沢　重明（社会）</t>
    <rPh sb="3" eb="4">
      <t>エキ</t>
    </rPh>
    <rPh sb="5" eb="7">
      <t>シャカイ</t>
    </rPh>
    <rPh sb="9" eb="11">
      <t>アイザワ</t>
    </rPh>
    <rPh sb="12" eb="14">
      <t>シゲアキ</t>
    </rPh>
    <rPh sb="15" eb="17">
      <t>シャカイ</t>
    </rPh>
    <phoneticPr fontId="2"/>
  </si>
  <si>
    <t>昭和34年
6月2日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</si>
  <si>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昭和34年
5月7日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</si>
  <si>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地方区　75
神奈川　 2
全国区　50
（補欠　　2）</t>
    <rPh sb="0" eb="2">
      <t>チホウ</t>
    </rPh>
    <rPh sb="2" eb="3">
      <t>ク</t>
    </rPh>
    <rPh sb="7" eb="10">
      <t>カナガワ</t>
    </rPh>
    <rPh sb="14" eb="17">
      <t>ゼンコクク</t>
    </rPh>
    <rPh sb="22" eb="24">
      <t>ホケツ</t>
    </rPh>
    <phoneticPr fontId="2"/>
  </si>
  <si>
    <t xml:space="preserve">208
7
122
</t>
    <phoneticPr fontId="2"/>
  </si>
  <si>
    <t>昭和40年6月1日
補欠残任
昭和37年7月7日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</si>
  <si>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河野　謙三（自民）
田上　松衛（社会）</t>
    <rPh sb="0" eb="2">
      <t>コウノ</t>
    </rPh>
    <rPh sb="3" eb="5">
      <t>ケンゾウ</t>
    </rPh>
    <rPh sb="6" eb="8">
      <t>ジミン</t>
    </rPh>
    <rPh sb="10" eb="12">
      <t>タノウエ</t>
    </rPh>
    <rPh sb="13" eb="14">
      <t>マツ</t>
    </rPh>
    <rPh sb="14" eb="15">
      <t>エイ</t>
    </rPh>
    <rPh sb="16" eb="18">
      <t>シャカイ</t>
    </rPh>
    <phoneticPr fontId="2"/>
  </si>
  <si>
    <t>昭和37年
7月1日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</si>
  <si>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昭和37年
6月7日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</si>
  <si>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地方区　75
（補欠　　1）
神奈川　  2　
全国区　50
（補欠　　1）</t>
    <rPh sb="0" eb="2">
      <t>チホウ</t>
    </rPh>
    <rPh sb="2" eb="3">
      <t>ク</t>
    </rPh>
    <rPh sb="8" eb="10">
      <t>ホケツ</t>
    </rPh>
    <rPh sb="15" eb="18">
      <t>カナガワ</t>
    </rPh>
    <rPh sb="24" eb="27">
      <t>ゼンコクク</t>
    </rPh>
    <rPh sb="32" eb="34">
      <t>ホケツ</t>
    </rPh>
    <phoneticPr fontId="2"/>
  </si>
  <si>
    <t xml:space="preserve">221
4
107
</t>
    <phoneticPr fontId="2"/>
  </si>
  <si>
    <t>昭和43年7月7日
補欠残任
昭和40年6月1日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</si>
  <si>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曾袮　益（民社）
相沢　重明（社会）</t>
    <rPh sb="3" eb="4">
      <t>エキ</t>
    </rPh>
    <rPh sb="5" eb="7">
      <t>ミンシャ</t>
    </rPh>
    <rPh sb="9" eb="11">
      <t>アイザワ</t>
    </rPh>
    <rPh sb="12" eb="14">
      <t>シゲアキ</t>
    </rPh>
    <rPh sb="15" eb="17">
      <t>シャカイ</t>
    </rPh>
    <phoneticPr fontId="2"/>
  </si>
  <si>
    <t>昭和40年
7月4日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</si>
  <si>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昭和40年
6月10日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</si>
  <si>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 xml:space="preserve">233
7
99
</t>
    <phoneticPr fontId="2"/>
  </si>
  <si>
    <t>昭和46年7月3日
補欠残任
昭和43年7月7日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</si>
  <si>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岡　三郎（社会）
河野　謙三（自民）</t>
    <rPh sb="0" eb="1">
      <t>オカ</t>
    </rPh>
    <rPh sb="2" eb="4">
      <t>サブロウ</t>
    </rPh>
    <rPh sb="5" eb="7">
      <t>シャカイ</t>
    </rPh>
    <rPh sb="9" eb="11">
      <t>コウノ</t>
    </rPh>
    <rPh sb="12" eb="14">
      <t>ケンゾウ</t>
    </rPh>
    <rPh sb="15" eb="17">
      <t>ジミン</t>
    </rPh>
    <phoneticPr fontId="2"/>
  </si>
  <si>
    <t>昭和43年
7月7日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</si>
  <si>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昭和43年
6月13日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</si>
  <si>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地方区　75
神奈川　 2
全国区　50
（補欠　　1）</t>
    <rPh sb="0" eb="2">
      <t>チホウ</t>
    </rPh>
    <rPh sb="2" eb="3">
      <t>ク</t>
    </rPh>
    <rPh sb="7" eb="10">
      <t>カナガワ</t>
    </rPh>
    <rPh sb="14" eb="17">
      <t>ゼンコクク</t>
    </rPh>
    <rPh sb="22" eb="24">
      <t>ホケツ</t>
    </rPh>
    <phoneticPr fontId="2"/>
  </si>
  <si>
    <t xml:space="preserve">212
4
93
</t>
    <phoneticPr fontId="2"/>
  </si>
  <si>
    <t>昭和49年7月7日
補欠残任
昭和46年7月3日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</si>
  <si>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佐藤　一郎（自民）
竹田　四郎（社会）</t>
    <rPh sb="0" eb="2">
      <t>サトウ</t>
    </rPh>
    <rPh sb="3" eb="5">
      <t>イチロウ</t>
    </rPh>
    <rPh sb="6" eb="8">
      <t>ジミン</t>
    </rPh>
    <rPh sb="10" eb="12">
      <t>タケダ</t>
    </rPh>
    <rPh sb="13" eb="15">
      <t>シロウ</t>
    </rPh>
    <rPh sb="16" eb="18">
      <t>シャカイ</t>
    </rPh>
    <phoneticPr fontId="2"/>
  </si>
  <si>
    <t>昭和46年
6月27日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</si>
  <si>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昭和46年
6月4日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</si>
  <si>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地方区　76
神奈川　2
全国区　50</t>
    <rPh sb="0" eb="2">
      <t>チホウ</t>
    </rPh>
    <rPh sb="2" eb="3">
      <t>ク</t>
    </rPh>
    <rPh sb="7" eb="10">
      <t>カナガワ</t>
    </rPh>
    <rPh sb="13" eb="16">
      <t>ゼンコクク</t>
    </rPh>
    <phoneticPr fontId="2"/>
  </si>
  <si>
    <t>199
3
106</t>
    <phoneticPr fontId="2"/>
  </si>
  <si>
    <t>河野　謙三（自民）
片岡　勝治（社会）</t>
    <rPh sb="0" eb="2">
      <t>コウノ</t>
    </rPh>
    <rPh sb="3" eb="5">
      <t>ケンゾウ</t>
    </rPh>
    <rPh sb="6" eb="8">
      <t>ジミン</t>
    </rPh>
    <rPh sb="10" eb="12">
      <t>カタオカ</t>
    </rPh>
    <rPh sb="13" eb="15">
      <t>カツジ</t>
    </rPh>
    <rPh sb="16" eb="18">
      <t>シャカイ</t>
    </rPh>
    <phoneticPr fontId="2"/>
  </si>
  <si>
    <t>昭和49年
7月7日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</si>
  <si>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昭和49年
6月14日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</si>
  <si>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地方区　76
神奈川　 2
全国区　50
（補欠　　4）</t>
    <rPh sb="0" eb="2">
      <t>チホウ</t>
    </rPh>
    <rPh sb="2" eb="3">
      <t>ク</t>
    </rPh>
    <rPh sb="7" eb="10">
      <t>カナガワ</t>
    </rPh>
    <rPh sb="14" eb="17">
      <t>ゼンコクク</t>
    </rPh>
    <rPh sb="22" eb="24">
      <t>ホケツ</t>
    </rPh>
    <phoneticPr fontId="2"/>
  </si>
  <si>
    <t xml:space="preserve">237
7
112
</t>
    <phoneticPr fontId="2"/>
  </si>
  <si>
    <t>昭和55年7月7日
補欠残任
昭和52年7月3日</t>
    <rPh sb="0" eb="2">
      <t>ショウワ</t>
    </rPh>
    <rPh sb="4" eb="5">
      <t>ネン</t>
    </rPh>
    <rPh sb="6" eb="7">
      <t>ガツ</t>
    </rPh>
    <rPh sb="8" eb="9">
      <t>ニチ</t>
    </rPh>
    <rPh sb="10" eb="12">
      <t>ホケツ</t>
    </rPh>
    <rPh sb="12" eb="14">
      <t>ザンニン</t>
    </rPh>
    <rPh sb="15" eb="17">
      <t>ショウワ</t>
    </rPh>
    <rPh sb="19" eb="20">
      <t>ネン</t>
    </rPh>
    <rPh sb="21" eb="22">
      <t>ガツ</t>
    </rPh>
    <rPh sb="23" eb="24">
      <t>ニチ</t>
    </rPh>
    <phoneticPr fontId="2"/>
  </si>
  <si>
    <t>竹田　四郎（社会）
はたの　章（自民）</t>
    <rPh sb="0" eb="2">
      <t>タケダ</t>
    </rPh>
    <rPh sb="3" eb="5">
      <t>シロウ</t>
    </rPh>
    <rPh sb="6" eb="8">
      <t>シャカイ</t>
    </rPh>
    <rPh sb="14" eb="15">
      <t>アキラ</t>
    </rPh>
    <rPh sb="16" eb="18">
      <t>ジミン</t>
    </rPh>
    <phoneticPr fontId="2"/>
  </si>
  <si>
    <t>昭和52年
7月10日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</si>
  <si>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昭和52年
6月17日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</si>
  <si>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218
7
102</t>
    <phoneticPr fontId="2"/>
  </si>
  <si>
    <t>河野　謙三（無所属）
片岡　勝治（社会）</t>
    <rPh sb="0" eb="2">
      <t>コウノ</t>
    </rPh>
    <rPh sb="3" eb="5">
      <t>ケンゾウ</t>
    </rPh>
    <rPh sb="6" eb="9">
      <t>ムショゾク</t>
    </rPh>
    <rPh sb="11" eb="13">
      <t>カタオカ</t>
    </rPh>
    <rPh sb="14" eb="16">
      <t>カツジ</t>
    </rPh>
    <rPh sb="17" eb="19">
      <t>シャカイ</t>
    </rPh>
    <phoneticPr fontId="2"/>
  </si>
  <si>
    <t>昭和55年
6月22日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</si>
  <si>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昭和55年
5月30日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</si>
  <si>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192
9
93</t>
    <phoneticPr fontId="2"/>
  </si>
  <si>
    <t>はたの　章（自民）
竹田　四郎（社会）</t>
    <rPh sb="4" eb="5">
      <t>アキラ</t>
    </rPh>
    <rPh sb="6" eb="8">
      <t>ジミン</t>
    </rPh>
    <rPh sb="10" eb="12">
      <t>タケダ</t>
    </rPh>
    <rPh sb="13" eb="15">
      <t>シロウ</t>
    </rPh>
    <rPh sb="16" eb="18">
      <t>シャカイ</t>
    </rPh>
    <phoneticPr fontId="2"/>
  </si>
  <si>
    <t>昭和58年
6月26日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</si>
  <si>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昭和58年
6月3日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</si>
  <si>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選挙区　　 76
神奈川       2
比例代表　50</t>
    <rPh sb="0" eb="3">
      <t>センキョク</t>
    </rPh>
    <rPh sb="9" eb="12">
      <t>カナガワ</t>
    </rPh>
    <rPh sb="21" eb="23">
      <t>ヒレイ</t>
    </rPh>
    <rPh sb="23" eb="25">
      <t>ダイヒョウ</t>
    </rPh>
    <phoneticPr fontId="2"/>
  </si>
  <si>
    <t>239
15
191</t>
    <phoneticPr fontId="2"/>
  </si>
  <si>
    <t>平成元年7月9日</t>
    <rPh sb="0" eb="2">
      <t>ヘイセイ</t>
    </rPh>
    <rPh sb="2" eb="4">
      <t>ガンネン</t>
    </rPh>
    <rPh sb="5" eb="6">
      <t>ガツ</t>
    </rPh>
    <rPh sb="7" eb="8">
      <t>ニチ</t>
    </rPh>
    <phoneticPr fontId="2"/>
  </si>
  <si>
    <t>はっとり　信吾（公明）
杉元　恒雄（自民）</t>
    <rPh sb="5" eb="7">
      <t>シンゴ</t>
    </rPh>
    <rPh sb="8" eb="10">
      <t>コウメイ</t>
    </rPh>
    <rPh sb="12" eb="14">
      <t>スギモト</t>
    </rPh>
    <rPh sb="15" eb="17">
      <t>ツネオ</t>
    </rPh>
    <rPh sb="18" eb="20">
      <t>ジミン</t>
    </rPh>
    <phoneticPr fontId="2"/>
  </si>
  <si>
    <t>昭和61年
7月6日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</si>
  <si>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昭和61年
6月18日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</si>
  <si>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263
14
243</t>
    <phoneticPr fontId="2"/>
  </si>
  <si>
    <t>さいとう　文夫（自民）
ちば　景子（社会）</t>
    <rPh sb="5" eb="7">
      <t>フミオ</t>
    </rPh>
    <rPh sb="8" eb="10">
      <t>ジミン</t>
    </rPh>
    <rPh sb="15" eb="17">
      <t>ケイコ</t>
    </rPh>
    <rPh sb="18" eb="20">
      <t>シャカイ</t>
    </rPh>
    <phoneticPr fontId="2"/>
  </si>
  <si>
    <t>平成元年
7月23日</t>
    <rPh sb="0" eb="2">
      <t>ヘイセイ</t>
    </rPh>
    <rPh sb="2" eb="4">
      <t>ガンネン</t>
    </rPh>
    <rPh sb="6" eb="7">
      <t>ガツ</t>
    </rPh>
    <rPh sb="9" eb="10">
      <t>ニチ</t>
    </rPh>
    <phoneticPr fontId="2"/>
  </si>
  <si>
    <t>平成元年
7月5日</t>
    <rPh sb="0" eb="2">
      <t>ヘイセイ</t>
    </rPh>
    <rPh sb="2" eb="4">
      <t>ガンネン</t>
    </rPh>
    <rPh sb="6" eb="7">
      <t>ガツ</t>
    </rPh>
    <rPh sb="8" eb="9">
      <t>ニチ</t>
    </rPh>
    <phoneticPr fontId="2"/>
  </si>
  <si>
    <t>285
13
385</t>
    <phoneticPr fontId="2"/>
  </si>
  <si>
    <t>小林　正（社会）
いしわた　清元（自民）</t>
    <rPh sb="0" eb="2">
      <t>コバヤシ</t>
    </rPh>
    <rPh sb="3" eb="4">
      <t>タダシ</t>
    </rPh>
    <rPh sb="5" eb="7">
      <t>シャカイ</t>
    </rPh>
    <rPh sb="14" eb="16">
      <t>キヨモト</t>
    </rPh>
    <rPh sb="17" eb="19">
      <t>ジミン</t>
    </rPh>
    <phoneticPr fontId="2"/>
  </si>
  <si>
    <t>平成4年
7月26日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</si>
  <si>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平成4年
7月8日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</si>
  <si>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311
13
329</t>
    <phoneticPr fontId="2"/>
  </si>
  <si>
    <t>斉藤　文夫（自民）
ちば　景子（社会）</t>
    <rPh sb="0" eb="2">
      <t>サイトウ</t>
    </rPh>
    <rPh sb="3" eb="5">
      <t>フミオ</t>
    </rPh>
    <rPh sb="6" eb="8">
      <t>ジミン</t>
    </rPh>
    <rPh sb="13" eb="15">
      <t>ケイコ</t>
    </rPh>
    <rPh sb="16" eb="18">
      <t>シャカイ</t>
    </rPh>
    <phoneticPr fontId="2"/>
  </si>
  <si>
    <t>平成7年
7月23日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</si>
  <si>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平成7年
7月6日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</si>
  <si>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選挙区　　 76
神奈川       3
比例代表　50</t>
    <rPh sb="0" eb="3">
      <t>センキョク</t>
    </rPh>
    <rPh sb="9" eb="12">
      <t>カナガワ</t>
    </rPh>
    <rPh sb="21" eb="23">
      <t>ヒレイ</t>
    </rPh>
    <rPh sb="23" eb="25">
      <t>ダイヒョウ</t>
    </rPh>
    <phoneticPr fontId="2"/>
  </si>
  <si>
    <t>386
14
181</t>
    <phoneticPr fontId="2"/>
  </si>
  <si>
    <t>松　あきら（新進）
いしわた　清元（自民）
斉藤　つよし（社会）</t>
    <rPh sb="0" eb="1">
      <t>マツ</t>
    </rPh>
    <rPh sb="6" eb="8">
      <t>シンシン</t>
    </rPh>
    <rPh sb="15" eb="17">
      <t>キヨモト</t>
    </rPh>
    <rPh sb="18" eb="20">
      <t>ジミン</t>
    </rPh>
    <rPh sb="22" eb="24">
      <t>サイトウ</t>
    </rPh>
    <rPh sb="29" eb="31">
      <t>シャカイ</t>
    </rPh>
    <phoneticPr fontId="2"/>
  </si>
  <si>
    <t>平成10年
7月12日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</si>
  <si>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平成10年
6月25日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</si>
  <si>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316
15
158</t>
    <phoneticPr fontId="2"/>
  </si>
  <si>
    <t>あさお　慶一郎（民主）
はたの　君枝（共産）
ちば　景子（民主）</t>
    <rPh sb="4" eb="7">
      <t>ケイイチロウ</t>
    </rPh>
    <rPh sb="8" eb="10">
      <t>ミンシュ</t>
    </rPh>
    <rPh sb="16" eb="18">
      <t>キミエ</t>
    </rPh>
    <rPh sb="19" eb="21">
      <t>キョウサン</t>
    </rPh>
    <rPh sb="29" eb="31">
      <t>ミンシュ</t>
    </rPh>
    <phoneticPr fontId="2"/>
  </si>
  <si>
    <t>平成13年
7月29日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</si>
  <si>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平成13年
7月12日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</si>
  <si>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選挙区　　 73
神奈川       3
比例代表　48</t>
    <rPh sb="0" eb="3">
      <t>センキョク</t>
    </rPh>
    <rPh sb="9" eb="12">
      <t>カナガワ</t>
    </rPh>
    <rPh sb="21" eb="23">
      <t>ヒレイ</t>
    </rPh>
    <rPh sb="23" eb="25">
      <t>ダイヒョウ</t>
    </rPh>
    <phoneticPr fontId="2"/>
  </si>
  <si>
    <t>292
11
204</t>
  </si>
  <si>
    <t>小林　ゆたか（自民）
松　あきら（公明）
斉藤　つよし（民主）</t>
    <rPh sb="0" eb="2">
      <t>コバヤシ</t>
    </rPh>
    <rPh sb="7" eb="9">
      <t>ジミン</t>
    </rPh>
    <rPh sb="11" eb="12">
      <t>マツ</t>
    </rPh>
    <rPh sb="17" eb="19">
      <t>コウメイ</t>
    </rPh>
    <rPh sb="28" eb="30">
      <t>ミンシュ</t>
    </rPh>
    <phoneticPr fontId="2"/>
  </si>
  <si>
    <t>平成16年
7月11日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</si>
  <si>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平成16年
6月24日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</si>
  <si>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192
7
128</t>
  </si>
  <si>
    <t>小泉　あきお（自民）
あさお　慶一郎（民主）
ちば　景子（民主）</t>
    <rPh sb="0" eb="2">
      <t>コイズミ</t>
    </rPh>
    <rPh sb="7" eb="9">
      <t>ジミン</t>
    </rPh>
    <rPh sb="15" eb="18">
      <t>ケイイチロウ</t>
    </rPh>
    <rPh sb="19" eb="21">
      <t>ミンシュ</t>
    </rPh>
    <rPh sb="26" eb="28">
      <t>ケイコ</t>
    </rPh>
    <rPh sb="29" eb="31">
      <t>ミンシュ</t>
    </rPh>
    <phoneticPr fontId="2"/>
  </si>
  <si>
    <t>平成19年
7月29日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</si>
  <si>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
7月12日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</si>
  <si>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218
8
159</t>
  </si>
  <si>
    <t>牧山　ひろえ（民主）
小林　ゆたか※（自民）
水戸　まさし（民主）
※は議員を辞職したため、松あきら（公明）が繰上補充により当選人となった。</t>
    <rPh sb="0" eb="2">
      <t>マキヤマ</t>
    </rPh>
    <rPh sb="11" eb="13">
      <t>コバヤシ</t>
    </rPh>
    <rPh sb="19" eb="21">
      <t>ジミン</t>
    </rPh>
    <rPh sb="23" eb="25">
      <t>ミト</t>
    </rPh>
    <phoneticPr fontId="2"/>
  </si>
  <si>
    <t>平成22年
7月11日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</si>
  <si>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
6月24日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</si>
  <si>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251
10
186</t>
  </si>
  <si>
    <t>小泉　あきお（自民）
中西　けんじ（みんな）
かねこ　洋一（民主）</t>
    <rPh sb="0" eb="2">
      <t>コイズミ</t>
    </rPh>
    <rPh sb="7" eb="9">
      <t>ジミン</t>
    </rPh>
    <rPh sb="11" eb="13">
      <t>ナカニシ</t>
    </rPh>
    <rPh sb="27" eb="29">
      <t>ヨウイチ</t>
    </rPh>
    <rPh sb="30" eb="32">
      <t>ミンシュ</t>
    </rPh>
    <phoneticPr fontId="2"/>
  </si>
  <si>
    <t>平成25年
7月21日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</si>
  <si>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
7月4日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</si>
  <si>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選挙区　　 73
神奈川       4
比例代表　48</t>
    <rPh sb="0" eb="3">
      <t>センキョク</t>
    </rPh>
    <rPh sb="9" eb="12">
      <t>カナガワ</t>
    </rPh>
    <rPh sb="21" eb="23">
      <t>ヒレイ</t>
    </rPh>
    <rPh sb="23" eb="25">
      <t>ダイヒョウ</t>
    </rPh>
    <phoneticPr fontId="2"/>
  </si>
  <si>
    <t>271
11
162</t>
  </si>
  <si>
    <t>令和元年7月28日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</si>
  <si>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島村　大（自民）
松沢　しげふみ（みんな）
佐々木　さやか（公明）
牧山　ひろえ（民主）</t>
    <rPh sb="0" eb="2">
      <t>シマムラ</t>
    </rPh>
    <rPh sb="3" eb="4">
      <t>ダイ</t>
    </rPh>
    <rPh sb="5" eb="7">
      <t>ジミン</t>
    </rPh>
    <rPh sb="9" eb="11">
      <t>マツザワ</t>
    </rPh>
    <rPh sb="22" eb="25">
      <t>ササキ</t>
    </rPh>
    <rPh sb="30" eb="32">
      <t>コウメイ</t>
    </rPh>
    <rPh sb="34" eb="36">
      <t>マキヤマ</t>
    </rPh>
    <rPh sb="41" eb="43">
      <t>ミンシュ</t>
    </rPh>
    <phoneticPr fontId="2"/>
  </si>
  <si>
    <t>平成28年
7月10日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</si>
  <si>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平成28年
6月22日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</si>
  <si>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三原　じゅん子（自民）
三浦　のぶひろ（公明）
真山　勇一（民進）
中西　けんじ（自民）</t>
    <rPh sb="0" eb="2">
      <t>ミハラ</t>
    </rPh>
    <rPh sb="6" eb="7">
      <t>コ</t>
    </rPh>
    <rPh sb="8" eb="10">
      <t>ジミン</t>
    </rPh>
    <rPh sb="12" eb="14">
      <t>ミウラ</t>
    </rPh>
    <rPh sb="20" eb="22">
      <t>コウメイ</t>
    </rPh>
    <rPh sb="24" eb="26">
      <t>マヤマ</t>
    </rPh>
    <rPh sb="27" eb="28">
      <t>イサム</t>
    </rPh>
    <rPh sb="28" eb="29">
      <t>イチ</t>
    </rPh>
    <rPh sb="30" eb="31">
      <t>タミ</t>
    </rPh>
    <rPh sb="31" eb="32">
      <t>ススム</t>
    </rPh>
    <rPh sb="34" eb="36">
      <t>ナカニシ</t>
    </rPh>
    <rPh sb="41" eb="43">
      <t>ジミン</t>
    </rPh>
    <phoneticPr fontId="2"/>
  </si>
  <si>
    <t>令和元年
7月21日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</si>
  <si>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令和元年
7月4日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2"/>
  </si>
  <si>
    <t>選挙区　　 74
神奈川       4
比例代表　50</t>
    <rPh sb="0" eb="3">
      <t>センキョク</t>
    </rPh>
    <rPh sb="9" eb="12">
      <t>カナガワ</t>
    </rPh>
    <rPh sb="21" eb="23">
      <t>ヒレイ</t>
    </rPh>
    <rPh sb="23" eb="25">
      <t>ダイヒョウ</t>
    </rPh>
    <phoneticPr fontId="2"/>
  </si>
  <si>
    <t>215
14
155(5)</t>
    <phoneticPr fontId="2"/>
  </si>
  <si>
    <t>島村　大（自民）
牧山　ひろえ（立民）
佐々木　さやか（公明）
松沢　しげふみ（維新）</t>
    <rPh sb="0" eb="2">
      <t>シマムラ</t>
    </rPh>
    <rPh sb="3" eb="4">
      <t>ダイ</t>
    </rPh>
    <rPh sb="5" eb="7">
      <t>ジミン</t>
    </rPh>
    <rPh sb="32" eb="34">
      <t>マツザワ</t>
    </rPh>
    <rPh sb="40" eb="42">
      <t>イシン</t>
    </rPh>
    <phoneticPr fontId="2"/>
  </si>
  <si>
    <t>令和4年
7月10日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</si>
  <si>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令和4年
6月22日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</si>
  <si>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>選挙区　　 74
神奈川       4</t>
    </r>
    <r>
      <rPr>
        <vertAlign val="superscript"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（補欠　　　 1）
比例代表　50</t>
    </r>
    <rPh sb="0" eb="3">
      <t>センキョク</t>
    </rPh>
    <rPh sb="9" eb="12">
      <t>カナガワ</t>
    </rPh>
    <rPh sb="31" eb="33">
      <t>ヒレイ</t>
    </rPh>
    <rPh sb="33" eb="35">
      <t>ダイヒョウ</t>
    </rPh>
    <phoneticPr fontId="2"/>
  </si>
  <si>
    <t>367
22
178(11)</t>
    <phoneticPr fontId="2"/>
  </si>
  <si>
    <t>令和10年7月25日
補欠残任
令和7年7月28日</t>
    <rPh sb="0" eb="2">
      <t>レイワ</t>
    </rPh>
    <rPh sb="4" eb="5">
      <t>ネン</t>
    </rPh>
    <rPh sb="6" eb="7">
      <t>ガツ</t>
    </rPh>
    <rPh sb="9" eb="10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2"/>
  </si>
  <si>
    <t>三原　じゅん子（自民）
松沢　しげふみ（維新）
三浦　のぶひろ（公明）
あさお　慶一郎（自民）
水野　もとこ（立民）</t>
    <rPh sb="0" eb="2">
      <t>ミハラ</t>
    </rPh>
    <rPh sb="6" eb="7">
      <t>コ</t>
    </rPh>
    <rPh sb="8" eb="10">
      <t>ジミン</t>
    </rPh>
    <rPh sb="12" eb="14">
      <t>マツザワ</t>
    </rPh>
    <rPh sb="20" eb="22">
      <t>イシン</t>
    </rPh>
    <rPh sb="40" eb="43">
      <t>ケイイチロウ</t>
    </rPh>
    <rPh sb="44" eb="46">
      <t>ジミン</t>
    </rPh>
    <rPh sb="48" eb="50">
      <t>ミズノ</t>
    </rPh>
    <rPh sb="55" eb="56">
      <t>タ</t>
    </rPh>
    <rPh sb="56" eb="57">
      <t>タミ</t>
    </rPh>
    <phoneticPr fontId="2"/>
  </si>
  <si>
    <t>225
12
164</t>
    <phoneticPr fontId="2"/>
  </si>
  <si>
    <t>※　（ ）は特定枠名簿登録者数</t>
    <rPh sb="6" eb="8">
      <t>トクテイ</t>
    </rPh>
    <rPh sb="8" eb="9">
      <t>ワク</t>
    </rPh>
    <rPh sb="9" eb="11">
      <t>メイボ</t>
    </rPh>
    <rPh sb="11" eb="13">
      <t>トウロク</t>
    </rPh>
    <rPh sb="13" eb="14">
      <t>シャ</t>
    </rPh>
    <rPh sb="14" eb="15">
      <t>スウ</t>
    </rPh>
    <phoneticPr fontId="2"/>
  </si>
  <si>
    <t>(1)　参議院議員通常選挙一覧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</si>
</sst>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0;[Red]0.00"/>
    <numFmt numFmtId="178" formatCode="#,##0_);[Red]\(#,##0\)"/>
  </numFmts>
  <fonts count="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distributed" vertical="center" wrapText="1"/>
    </xf>
    <xf numFmtId="176" fontId="3" fillId="0" borderId="7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58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58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right" vertical="center" wrapText="1"/>
    </xf>
    <xf numFmtId="58" fontId="3" fillId="0" borderId="12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5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/>
    <xf numFmtId="177" fontId="3" fillId="0" borderId="0" xfId="0" applyNumberFormat="1" applyFont="1" applyAlignment="1"/>
    <xf numFmtId="0" fontId="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right" vertical="center" wrapText="1"/>
    </xf>
    <xf numFmtId="58" fontId="3" fillId="0" borderId="16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/>
    <xf numFmtId="177" fontId="3" fillId="0" borderId="0" xfId="0" applyNumberFormat="1" applyFont="1" applyFill="1" applyAlignment="1"/>
    <xf numFmtId="0" fontId="3" fillId="0" borderId="0" xfId="0" applyFont="1" applyFill="1" applyAlignment="1"/>
    <xf numFmtId="0" fontId="0" fillId="0" borderId="0" xfId="0" applyFont="1" applyFill="1"/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7</xdr:row>
      <xdr:rowOff>295275</xdr:rowOff>
    </xdr:from>
    <xdr:to>
      <xdr:col>5</xdr:col>
      <xdr:colOff>1276350</xdr:colOff>
      <xdr:row>7</xdr:row>
      <xdr:rowOff>581025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895725" y="27241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295275</xdr:rowOff>
    </xdr:from>
    <xdr:to>
      <xdr:col>5</xdr:col>
      <xdr:colOff>1276350</xdr:colOff>
      <xdr:row>8</xdr:row>
      <xdr:rowOff>581025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895725" y="34099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9</xdr:row>
      <xdr:rowOff>295275</xdr:rowOff>
    </xdr:from>
    <xdr:to>
      <xdr:col>5</xdr:col>
      <xdr:colOff>1276350</xdr:colOff>
      <xdr:row>9</xdr:row>
      <xdr:rowOff>581025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895725" y="40957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10</xdr:row>
      <xdr:rowOff>428625</xdr:rowOff>
    </xdr:from>
    <xdr:to>
      <xdr:col>5</xdr:col>
      <xdr:colOff>1276350</xdr:colOff>
      <xdr:row>10</xdr:row>
      <xdr:rowOff>714375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895725" y="491490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11</xdr:row>
      <xdr:rowOff>295275</xdr:rowOff>
    </xdr:from>
    <xdr:to>
      <xdr:col>5</xdr:col>
      <xdr:colOff>1276350</xdr:colOff>
      <xdr:row>11</xdr:row>
      <xdr:rowOff>581025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3895725" y="563880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12</xdr:row>
      <xdr:rowOff>295275</xdr:rowOff>
    </xdr:from>
    <xdr:to>
      <xdr:col>5</xdr:col>
      <xdr:colOff>1276350</xdr:colOff>
      <xdr:row>12</xdr:row>
      <xdr:rowOff>581025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3895725" y="632460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14</xdr:row>
      <xdr:rowOff>295275</xdr:rowOff>
    </xdr:from>
    <xdr:to>
      <xdr:col>5</xdr:col>
      <xdr:colOff>1276350</xdr:colOff>
      <xdr:row>14</xdr:row>
      <xdr:rowOff>581025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3895725" y="75247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6</xdr:row>
      <xdr:rowOff>381000</xdr:rowOff>
    </xdr:from>
    <xdr:to>
      <xdr:col>5</xdr:col>
      <xdr:colOff>1276350</xdr:colOff>
      <xdr:row>6</xdr:row>
      <xdr:rowOff>666750</xdr:rowOff>
    </xdr:to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3895725" y="1952625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30</xdr:row>
      <xdr:rowOff>381000</xdr:rowOff>
    </xdr:from>
    <xdr:to>
      <xdr:col>5</xdr:col>
      <xdr:colOff>1276350</xdr:colOff>
      <xdr:row>30</xdr:row>
      <xdr:rowOff>666750</xdr:rowOff>
    </xdr:to>
    <xdr:sp macro="" textlink="">
      <xdr:nvSpPr>
        <xdr:cNvPr id="10" name="AutoShape 1"/>
        <xdr:cNvSpPr>
          <a:spLocks noChangeArrowheads="1"/>
        </xdr:cNvSpPr>
      </xdr:nvSpPr>
      <xdr:spPr bwMode="auto">
        <a:xfrm>
          <a:off x="3895725" y="17097375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Normal="100" workbookViewId="0">
      <selection sqref="A1:Q1"/>
    </sheetView>
  </sheetViews>
  <sheetFormatPr defaultColWidth="8.875" defaultRowHeight="13.5" x14ac:dyDescent="0.15"/>
  <cols>
    <col min="1" max="1" width="5.375" style="1" bestFit="1" customWidth="1"/>
    <col min="2" max="2" width="11.25" style="34" bestFit="1" customWidth="1"/>
    <col min="3" max="3" width="11.25" style="1" bestFit="1" customWidth="1"/>
    <col min="4" max="4" width="14.125" style="1" customWidth="1"/>
    <col min="5" max="5" width="8.125" style="1" customWidth="1"/>
    <col min="6" max="6" width="17.875" style="1" customWidth="1"/>
    <col min="7" max="12" width="10.375" style="35" customWidth="1"/>
    <col min="13" max="15" width="7.625" style="36" customWidth="1"/>
    <col min="16" max="16" width="5.25" style="37" bestFit="1" customWidth="1"/>
    <col min="17" max="17" width="24.625" style="1" customWidth="1"/>
    <col min="18" max="16384" width="8.875" style="1"/>
  </cols>
  <sheetData>
    <row r="1" spans="1:18" ht="18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53"/>
    </row>
    <row r="2" spans="1:18" ht="18" customHeight="1" x14ac:dyDescent="0.15">
      <c r="A2" s="61" t="s">
        <v>147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53"/>
    </row>
    <row r="3" spans="1:18" ht="6.75" customHeight="1" thickBo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2"/>
    </row>
    <row r="4" spans="1:18" s="3" customFormat="1" ht="13.5" customHeight="1" x14ac:dyDescent="0.15">
      <c r="A4" s="63" t="s">
        <v>1</v>
      </c>
      <c r="B4" s="65" t="s">
        <v>2</v>
      </c>
      <c r="C4" s="65" t="s">
        <v>3</v>
      </c>
      <c r="D4" s="65" t="s">
        <v>4</v>
      </c>
      <c r="E4" s="67" t="s">
        <v>5</v>
      </c>
      <c r="F4" s="65" t="s">
        <v>6</v>
      </c>
      <c r="G4" s="54" t="s">
        <v>7</v>
      </c>
      <c r="H4" s="54"/>
      <c r="I4" s="54"/>
      <c r="J4" s="54" t="s">
        <v>8</v>
      </c>
      <c r="K4" s="54"/>
      <c r="L4" s="54"/>
      <c r="M4" s="55" t="s">
        <v>9</v>
      </c>
      <c r="N4" s="55"/>
      <c r="O4" s="55"/>
      <c r="P4" s="56" t="s">
        <v>10</v>
      </c>
      <c r="Q4" s="58" t="s">
        <v>11</v>
      </c>
    </row>
    <row r="5" spans="1:18" s="3" customFormat="1" x14ac:dyDescent="0.15">
      <c r="A5" s="64"/>
      <c r="B5" s="66"/>
      <c r="C5" s="66"/>
      <c r="D5" s="66"/>
      <c r="E5" s="66"/>
      <c r="F5" s="66"/>
      <c r="G5" s="4" t="s">
        <v>12</v>
      </c>
      <c r="H5" s="4" t="s">
        <v>13</v>
      </c>
      <c r="I5" s="4" t="s">
        <v>14</v>
      </c>
      <c r="J5" s="4" t="s">
        <v>12</v>
      </c>
      <c r="K5" s="4" t="s">
        <v>13</v>
      </c>
      <c r="L5" s="4" t="s">
        <v>14</v>
      </c>
      <c r="M5" s="5" t="s">
        <v>12</v>
      </c>
      <c r="N5" s="5" t="s">
        <v>13</v>
      </c>
      <c r="O5" s="5" t="s">
        <v>14</v>
      </c>
      <c r="P5" s="57"/>
      <c r="Q5" s="59"/>
    </row>
    <row r="6" spans="1:18" s="3" customFormat="1" ht="54" x14ac:dyDescent="0.15">
      <c r="A6" s="6">
        <v>1</v>
      </c>
      <c r="B6" s="7" t="s">
        <v>15</v>
      </c>
      <c r="C6" s="7" t="s">
        <v>16</v>
      </c>
      <c r="D6" s="7" t="s">
        <v>17</v>
      </c>
      <c r="E6" s="8" t="s">
        <v>18</v>
      </c>
      <c r="F6" s="9" t="s">
        <v>19</v>
      </c>
      <c r="G6" s="10">
        <v>208853</v>
      </c>
      <c r="H6" s="10">
        <v>203013</v>
      </c>
      <c r="I6" s="10">
        <f t="shared" ref="I6:I27" si="0">SUM(G6:H6)</f>
        <v>411866</v>
      </c>
      <c r="J6" s="10">
        <v>121116</v>
      </c>
      <c r="K6" s="10">
        <v>81871</v>
      </c>
      <c r="L6" s="10">
        <f>SUM(J6:K6)</f>
        <v>202987</v>
      </c>
      <c r="M6" s="11">
        <f t="shared" ref="M6:O27" si="1">ROUND(J6/G6*100,2)</f>
        <v>57.99</v>
      </c>
      <c r="N6" s="11">
        <f t="shared" si="1"/>
        <v>40.33</v>
      </c>
      <c r="O6" s="11">
        <f t="shared" si="1"/>
        <v>49.28</v>
      </c>
      <c r="P6" s="12">
        <v>169</v>
      </c>
      <c r="Q6" s="13" t="s">
        <v>20</v>
      </c>
    </row>
    <row r="7" spans="1:18" s="3" customFormat="1" ht="67.5" customHeight="1" x14ac:dyDescent="0.15">
      <c r="A7" s="6">
        <v>2</v>
      </c>
      <c r="B7" s="7" t="s">
        <v>21</v>
      </c>
      <c r="C7" s="7" t="s">
        <v>22</v>
      </c>
      <c r="D7" s="7" t="s">
        <v>23</v>
      </c>
      <c r="E7" s="8" t="s">
        <v>24</v>
      </c>
      <c r="F7" s="14" t="s">
        <v>25</v>
      </c>
      <c r="G7" s="10">
        <v>264445</v>
      </c>
      <c r="H7" s="10">
        <v>263163</v>
      </c>
      <c r="I7" s="10">
        <f t="shared" si="0"/>
        <v>527608</v>
      </c>
      <c r="J7" s="10">
        <v>167689</v>
      </c>
      <c r="K7" s="10">
        <v>134564</v>
      </c>
      <c r="L7" s="10">
        <f t="shared" ref="L7:L31" si="2">SUM(J7:K7)</f>
        <v>302253</v>
      </c>
      <c r="M7" s="11">
        <f t="shared" si="1"/>
        <v>63.41</v>
      </c>
      <c r="N7" s="11">
        <f t="shared" si="1"/>
        <v>51.13</v>
      </c>
      <c r="O7" s="11">
        <f t="shared" si="1"/>
        <v>57.29</v>
      </c>
      <c r="P7" s="12">
        <v>156</v>
      </c>
      <c r="Q7" s="13" t="s">
        <v>26</v>
      </c>
    </row>
    <row r="8" spans="1:18" s="3" customFormat="1" ht="54" x14ac:dyDescent="0.15">
      <c r="A8" s="6">
        <v>3</v>
      </c>
      <c r="B8" s="7" t="s">
        <v>27</v>
      </c>
      <c r="C8" s="7" t="s">
        <v>28</v>
      </c>
      <c r="D8" s="7" t="s">
        <v>29</v>
      </c>
      <c r="E8" s="8" t="s">
        <v>30</v>
      </c>
      <c r="F8" s="7" t="s">
        <v>31</v>
      </c>
      <c r="G8" s="10">
        <v>323470</v>
      </c>
      <c r="H8" s="10">
        <v>313336</v>
      </c>
      <c r="I8" s="10">
        <f t="shared" si="0"/>
        <v>636806</v>
      </c>
      <c r="J8" s="10">
        <v>164147</v>
      </c>
      <c r="K8" s="10">
        <v>130725</v>
      </c>
      <c r="L8" s="10">
        <f t="shared" si="2"/>
        <v>294872</v>
      </c>
      <c r="M8" s="11">
        <f t="shared" si="1"/>
        <v>50.75</v>
      </c>
      <c r="N8" s="11">
        <f t="shared" si="1"/>
        <v>41.72</v>
      </c>
      <c r="O8" s="11">
        <f t="shared" si="1"/>
        <v>46.3</v>
      </c>
      <c r="P8" s="12">
        <v>182</v>
      </c>
      <c r="Q8" s="13" t="s">
        <v>32</v>
      </c>
    </row>
    <row r="9" spans="1:18" s="3" customFormat="1" ht="54" x14ac:dyDescent="0.15">
      <c r="A9" s="6">
        <v>4</v>
      </c>
      <c r="B9" s="7" t="s">
        <v>33</v>
      </c>
      <c r="C9" s="7" t="s">
        <v>34</v>
      </c>
      <c r="D9" s="7" t="s">
        <v>35</v>
      </c>
      <c r="E9" s="8" t="s">
        <v>36</v>
      </c>
      <c r="F9" s="7" t="s">
        <v>37</v>
      </c>
      <c r="G9" s="10">
        <v>352201</v>
      </c>
      <c r="H9" s="10">
        <v>344782</v>
      </c>
      <c r="I9" s="10">
        <f t="shared" si="0"/>
        <v>696983</v>
      </c>
      <c r="J9" s="10">
        <v>177883</v>
      </c>
      <c r="K9" s="10">
        <v>147530</v>
      </c>
      <c r="L9" s="10">
        <f t="shared" si="2"/>
        <v>325413</v>
      </c>
      <c r="M9" s="11">
        <f t="shared" si="1"/>
        <v>50.51</v>
      </c>
      <c r="N9" s="11">
        <f t="shared" si="1"/>
        <v>42.79</v>
      </c>
      <c r="O9" s="11">
        <f t="shared" si="1"/>
        <v>46.69</v>
      </c>
      <c r="P9" s="12">
        <v>186</v>
      </c>
      <c r="Q9" s="13" t="s">
        <v>38</v>
      </c>
    </row>
    <row r="10" spans="1:18" s="3" customFormat="1" ht="54" x14ac:dyDescent="0.15">
      <c r="A10" s="6">
        <v>5</v>
      </c>
      <c r="B10" s="7" t="s">
        <v>39</v>
      </c>
      <c r="C10" s="7" t="s">
        <v>40</v>
      </c>
      <c r="D10" s="7" t="s">
        <v>41</v>
      </c>
      <c r="E10" s="8" t="s">
        <v>42</v>
      </c>
      <c r="F10" s="7" t="s">
        <v>43</v>
      </c>
      <c r="G10" s="10">
        <v>405081</v>
      </c>
      <c r="H10" s="10">
        <v>395882</v>
      </c>
      <c r="I10" s="10">
        <f t="shared" si="0"/>
        <v>800963</v>
      </c>
      <c r="J10" s="10">
        <v>193730</v>
      </c>
      <c r="K10" s="10">
        <v>175820</v>
      </c>
      <c r="L10" s="10">
        <f t="shared" si="2"/>
        <v>369550</v>
      </c>
      <c r="M10" s="11">
        <f t="shared" si="1"/>
        <v>47.83</v>
      </c>
      <c r="N10" s="11">
        <f t="shared" si="1"/>
        <v>44.41</v>
      </c>
      <c r="O10" s="11">
        <f t="shared" si="1"/>
        <v>46.14</v>
      </c>
      <c r="P10" s="12">
        <v>201</v>
      </c>
      <c r="Q10" s="13" t="s">
        <v>44</v>
      </c>
    </row>
    <row r="11" spans="1:18" s="3" customFormat="1" ht="67.5" x14ac:dyDescent="0.15">
      <c r="A11" s="6">
        <v>6</v>
      </c>
      <c r="B11" s="7" t="s">
        <v>45</v>
      </c>
      <c r="C11" s="7" t="s">
        <v>46</v>
      </c>
      <c r="D11" s="7" t="s">
        <v>47</v>
      </c>
      <c r="E11" s="8" t="s">
        <v>48</v>
      </c>
      <c r="F11" s="7" t="s">
        <v>49</v>
      </c>
      <c r="G11" s="10">
        <v>498452</v>
      </c>
      <c r="H11" s="10">
        <v>476887</v>
      </c>
      <c r="I11" s="10">
        <f t="shared" si="0"/>
        <v>975339</v>
      </c>
      <c r="J11" s="10">
        <v>285498</v>
      </c>
      <c r="K11" s="10">
        <v>278489</v>
      </c>
      <c r="L11" s="10">
        <f t="shared" si="2"/>
        <v>563987</v>
      </c>
      <c r="M11" s="11">
        <f t="shared" si="1"/>
        <v>57.28</v>
      </c>
      <c r="N11" s="11">
        <f t="shared" si="1"/>
        <v>58.4</v>
      </c>
      <c r="O11" s="11">
        <f t="shared" si="1"/>
        <v>57.82</v>
      </c>
      <c r="P11" s="12">
        <v>211</v>
      </c>
      <c r="Q11" s="13" t="s">
        <v>50</v>
      </c>
    </row>
    <row r="12" spans="1:18" s="3" customFormat="1" ht="54" customHeight="1" x14ac:dyDescent="0.15">
      <c r="A12" s="6">
        <v>7</v>
      </c>
      <c r="B12" s="7" t="s">
        <v>51</v>
      </c>
      <c r="C12" s="15" t="s">
        <v>52</v>
      </c>
      <c r="D12" s="7" t="s">
        <v>41</v>
      </c>
      <c r="E12" s="8" t="s">
        <v>53</v>
      </c>
      <c r="F12" s="7" t="s">
        <v>54</v>
      </c>
      <c r="G12" s="10">
        <v>599303</v>
      </c>
      <c r="H12" s="10">
        <v>562711</v>
      </c>
      <c r="I12" s="10">
        <f t="shared" si="0"/>
        <v>1162014</v>
      </c>
      <c r="J12" s="10">
        <v>315744</v>
      </c>
      <c r="K12" s="10">
        <v>310834</v>
      </c>
      <c r="L12" s="10">
        <f t="shared" si="2"/>
        <v>626578</v>
      </c>
      <c r="M12" s="11">
        <f t="shared" si="1"/>
        <v>52.69</v>
      </c>
      <c r="N12" s="11">
        <f t="shared" si="1"/>
        <v>55.24</v>
      </c>
      <c r="O12" s="11">
        <f t="shared" si="1"/>
        <v>53.92</v>
      </c>
      <c r="P12" s="12">
        <v>232</v>
      </c>
      <c r="Q12" s="13" t="s">
        <v>55</v>
      </c>
    </row>
    <row r="13" spans="1:18" s="3" customFormat="1" ht="54" customHeight="1" x14ac:dyDescent="0.15">
      <c r="A13" s="6">
        <v>8</v>
      </c>
      <c r="B13" s="7" t="s">
        <v>56</v>
      </c>
      <c r="C13" s="7" t="s">
        <v>57</v>
      </c>
      <c r="D13" s="7" t="s">
        <v>58</v>
      </c>
      <c r="E13" s="8" t="s">
        <v>59</v>
      </c>
      <c r="F13" s="7" t="s">
        <v>60</v>
      </c>
      <c r="G13" s="10">
        <v>708645</v>
      </c>
      <c r="H13" s="10">
        <v>667061</v>
      </c>
      <c r="I13" s="10">
        <f t="shared" si="0"/>
        <v>1375706</v>
      </c>
      <c r="J13" s="10">
        <v>403418</v>
      </c>
      <c r="K13" s="10">
        <v>401210</v>
      </c>
      <c r="L13" s="10">
        <f t="shared" si="2"/>
        <v>804628</v>
      </c>
      <c r="M13" s="11">
        <f t="shared" si="1"/>
        <v>56.93</v>
      </c>
      <c r="N13" s="11">
        <f t="shared" si="1"/>
        <v>60.15</v>
      </c>
      <c r="O13" s="11">
        <f t="shared" si="1"/>
        <v>58.49</v>
      </c>
      <c r="P13" s="12">
        <v>257</v>
      </c>
      <c r="Q13" s="13" t="s">
        <v>61</v>
      </c>
    </row>
    <row r="14" spans="1:18" s="3" customFormat="1" ht="40.5" x14ac:dyDescent="0.15">
      <c r="A14" s="6">
        <v>9</v>
      </c>
      <c r="B14" s="7" t="s">
        <v>62</v>
      </c>
      <c r="C14" s="7" t="s">
        <v>63</v>
      </c>
      <c r="D14" s="7" t="s">
        <v>64</v>
      </c>
      <c r="E14" s="8" t="s">
        <v>65</v>
      </c>
      <c r="F14" s="16">
        <v>28309</v>
      </c>
      <c r="G14" s="10">
        <v>813205</v>
      </c>
      <c r="H14" s="10">
        <v>763351</v>
      </c>
      <c r="I14" s="10">
        <f t="shared" si="0"/>
        <v>1576556</v>
      </c>
      <c r="J14" s="10">
        <v>393157</v>
      </c>
      <c r="K14" s="10">
        <v>386090</v>
      </c>
      <c r="L14" s="10">
        <f t="shared" si="2"/>
        <v>779247</v>
      </c>
      <c r="M14" s="11">
        <f t="shared" si="1"/>
        <v>48.35</v>
      </c>
      <c r="N14" s="11">
        <f t="shared" si="1"/>
        <v>50.58</v>
      </c>
      <c r="O14" s="11">
        <f t="shared" si="1"/>
        <v>49.43</v>
      </c>
      <c r="P14" s="12">
        <v>302</v>
      </c>
      <c r="Q14" s="13" t="s">
        <v>66</v>
      </c>
    </row>
    <row r="15" spans="1:18" s="3" customFormat="1" ht="54" x14ac:dyDescent="0.15">
      <c r="A15" s="6">
        <v>10</v>
      </c>
      <c r="B15" s="7" t="s">
        <v>67</v>
      </c>
      <c r="C15" s="7" t="s">
        <v>68</v>
      </c>
      <c r="D15" s="7" t="s">
        <v>69</v>
      </c>
      <c r="E15" s="8" t="s">
        <v>70</v>
      </c>
      <c r="F15" s="7" t="s">
        <v>71</v>
      </c>
      <c r="G15" s="10">
        <v>892058</v>
      </c>
      <c r="H15" s="10">
        <v>843851</v>
      </c>
      <c r="I15" s="10">
        <f t="shared" si="0"/>
        <v>1735909</v>
      </c>
      <c r="J15" s="10">
        <v>583130</v>
      </c>
      <c r="K15" s="10">
        <v>576844</v>
      </c>
      <c r="L15" s="10">
        <f t="shared" si="2"/>
        <v>1159974</v>
      </c>
      <c r="M15" s="11">
        <f t="shared" si="1"/>
        <v>65.37</v>
      </c>
      <c r="N15" s="11">
        <f t="shared" si="1"/>
        <v>68.36</v>
      </c>
      <c r="O15" s="11">
        <f t="shared" si="1"/>
        <v>66.819999999999993</v>
      </c>
      <c r="P15" s="12">
        <v>336</v>
      </c>
      <c r="Q15" s="13" t="s">
        <v>72</v>
      </c>
    </row>
    <row r="16" spans="1:18" s="3" customFormat="1" ht="41.25" customHeight="1" x14ac:dyDescent="0.15">
      <c r="A16" s="6">
        <v>11</v>
      </c>
      <c r="B16" s="7" t="s">
        <v>73</v>
      </c>
      <c r="C16" s="7" t="s">
        <v>74</v>
      </c>
      <c r="D16" s="7" t="s">
        <v>64</v>
      </c>
      <c r="E16" s="8" t="s">
        <v>75</v>
      </c>
      <c r="F16" s="16">
        <v>30506</v>
      </c>
      <c r="G16" s="10">
        <v>937250</v>
      </c>
      <c r="H16" s="10">
        <v>897028</v>
      </c>
      <c r="I16" s="10">
        <f t="shared" si="0"/>
        <v>1834278</v>
      </c>
      <c r="J16" s="10">
        <v>547696</v>
      </c>
      <c r="K16" s="10">
        <v>544227</v>
      </c>
      <c r="L16" s="10">
        <f t="shared" si="2"/>
        <v>1091923</v>
      </c>
      <c r="M16" s="11">
        <f t="shared" si="1"/>
        <v>58.44</v>
      </c>
      <c r="N16" s="11">
        <f t="shared" si="1"/>
        <v>60.67</v>
      </c>
      <c r="O16" s="11">
        <f t="shared" si="1"/>
        <v>59.53</v>
      </c>
      <c r="P16" s="12">
        <v>358</v>
      </c>
      <c r="Q16" s="13" t="s">
        <v>76</v>
      </c>
    </row>
    <row r="17" spans="1:18" s="3" customFormat="1" ht="41.25" customHeight="1" x14ac:dyDescent="0.15">
      <c r="A17" s="6">
        <v>12</v>
      </c>
      <c r="B17" s="7" t="s">
        <v>77</v>
      </c>
      <c r="C17" s="7" t="s">
        <v>78</v>
      </c>
      <c r="D17" s="7" t="s">
        <v>64</v>
      </c>
      <c r="E17" s="8" t="s">
        <v>79</v>
      </c>
      <c r="F17" s="16">
        <v>31600</v>
      </c>
      <c r="G17" s="10">
        <v>968498</v>
      </c>
      <c r="H17" s="10">
        <v>934979</v>
      </c>
      <c r="I17" s="10">
        <f t="shared" si="0"/>
        <v>1903477</v>
      </c>
      <c r="J17" s="10">
        <v>648077</v>
      </c>
      <c r="K17" s="10">
        <v>651734</v>
      </c>
      <c r="L17" s="10">
        <f t="shared" si="2"/>
        <v>1299811</v>
      </c>
      <c r="M17" s="11">
        <f t="shared" si="1"/>
        <v>66.92</v>
      </c>
      <c r="N17" s="11">
        <f t="shared" si="1"/>
        <v>69.709999999999994</v>
      </c>
      <c r="O17" s="11">
        <f t="shared" si="1"/>
        <v>68.290000000000006</v>
      </c>
      <c r="P17" s="12">
        <v>384</v>
      </c>
      <c r="Q17" s="13" t="s">
        <v>80</v>
      </c>
    </row>
    <row r="18" spans="1:18" s="3" customFormat="1" ht="41.25" customHeight="1" x14ac:dyDescent="0.15">
      <c r="A18" s="6">
        <v>13</v>
      </c>
      <c r="B18" s="7" t="s">
        <v>81</v>
      </c>
      <c r="C18" s="15" t="s">
        <v>82</v>
      </c>
      <c r="D18" s="7" t="s">
        <v>83</v>
      </c>
      <c r="E18" s="8" t="s">
        <v>84</v>
      </c>
      <c r="F18" s="17" t="s">
        <v>85</v>
      </c>
      <c r="G18" s="10">
        <v>1021918</v>
      </c>
      <c r="H18" s="10">
        <v>982149</v>
      </c>
      <c r="I18" s="10">
        <f t="shared" si="0"/>
        <v>2004067</v>
      </c>
      <c r="J18" s="10">
        <v>533224</v>
      </c>
      <c r="K18" s="10">
        <v>532886</v>
      </c>
      <c r="L18" s="10">
        <f t="shared" si="2"/>
        <v>1066110</v>
      </c>
      <c r="M18" s="11">
        <f t="shared" si="1"/>
        <v>52.18</v>
      </c>
      <c r="N18" s="11">
        <f t="shared" si="1"/>
        <v>54.26</v>
      </c>
      <c r="O18" s="11">
        <f t="shared" si="1"/>
        <v>53.2</v>
      </c>
      <c r="P18" s="12">
        <v>461</v>
      </c>
      <c r="Q18" s="13" t="s">
        <v>86</v>
      </c>
    </row>
    <row r="19" spans="1:18" s="3" customFormat="1" ht="41.25" customHeight="1" x14ac:dyDescent="0.15">
      <c r="A19" s="6">
        <v>14</v>
      </c>
      <c r="B19" s="7" t="s">
        <v>87</v>
      </c>
      <c r="C19" s="7" t="s">
        <v>88</v>
      </c>
      <c r="D19" s="7" t="s">
        <v>83</v>
      </c>
      <c r="E19" s="8" t="s">
        <v>89</v>
      </c>
      <c r="F19" s="16">
        <v>33792</v>
      </c>
      <c r="G19" s="10">
        <v>1103929</v>
      </c>
      <c r="H19" s="10">
        <v>1053954</v>
      </c>
      <c r="I19" s="10">
        <f t="shared" si="0"/>
        <v>2157883</v>
      </c>
      <c r="J19" s="10">
        <v>635844</v>
      </c>
      <c r="K19" s="10">
        <v>629691</v>
      </c>
      <c r="L19" s="10">
        <f t="shared" si="2"/>
        <v>1265535</v>
      </c>
      <c r="M19" s="11">
        <f t="shared" si="1"/>
        <v>57.6</v>
      </c>
      <c r="N19" s="11">
        <f t="shared" si="1"/>
        <v>59.75</v>
      </c>
      <c r="O19" s="11">
        <f t="shared" si="1"/>
        <v>58.65</v>
      </c>
      <c r="P19" s="12">
        <v>506</v>
      </c>
      <c r="Q19" s="13" t="s">
        <v>90</v>
      </c>
    </row>
    <row r="20" spans="1:18" s="3" customFormat="1" ht="41.25" customHeight="1" x14ac:dyDescent="0.15">
      <c r="A20" s="6">
        <v>15</v>
      </c>
      <c r="B20" s="7" t="s">
        <v>91</v>
      </c>
      <c r="C20" s="7" t="s">
        <v>92</v>
      </c>
      <c r="D20" s="7" t="s">
        <v>83</v>
      </c>
      <c r="E20" s="8" t="s">
        <v>93</v>
      </c>
      <c r="F20" s="16">
        <v>34902</v>
      </c>
      <c r="G20" s="10">
        <v>1199547</v>
      </c>
      <c r="H20" s="10">
        <v>1140658</v>
      </c>
      <c r="I20" s="10">
        <f t="shared" si="0"/>
        <v>2340205</v>
      </c>
      <c r="J20" s="10">
        <v>696491</v>
      </c>
      <c r="K20" s="10">
        <v>692895</v>
      </c>
      <c r="L20" s="10">
        <f t="shared" si="2"/>
        <v>1389386</v>
      </c>
      <c r="M20" s="11">
        <f t="shared" si="1"/>
        <v>58.06</v>
      </c>
      <c r="N20" s="11">
        <f t="shared" si="1"/>
        <v>60.75</v>
      </c>
      <c r="O20" s="11">
        <f t="shared" si="1"/>
        <v>59.37</v>
      </c>
      <c r="P20" s="12">
        <v>551</v>
      </c>
      <c r="Q20" s="13" t="s">
        <v>94</v>
      </c>
    </row>
    <row r="21" spans="1:18" s="3" customFormat="1" ht="41.25" customHeight="1" x14ac:dyDescent="0.15">
      <c r="A21" s="6">
        <v>16</v>
      </c>
      <c r="B21" s="7" t="s">
        <v>95</v>
      </c>
      <c r="C21" s="7" t="s">
        <v>96</v>
      </c>
      <c r="D21" s="7" t="s">
        <v>83</v>
      </c>
      <c r="E21" s="8" t="s">
        <v>97</v>
      </c>
      <c r="F21" s="16">
        <v>36001</v>
      </c>
      <c r="G21" s="10">
        <v>1270676</v>
      </c>
      <c r="H21" s="10">
        <v>1210932</v>
      </c>
      <c r="I21" s="10">
        <f t="shared" si="0"/>
        <v>2481608</v>
      </c>
      <c r="J21" s="10">
        <v>551992</v>
      </c>
      <c r="K21" s="10">
        <v>529341</v>
      </c>
      <c r="L21" s="10">
        <f t="shared" si="2"/>
        <v>1081333</v>
      </c>
      <c r="M21" s="11">
        <f t="shared" si="1"/>
        <v>43.44</v>
      </c>
      <c r="N21" s="11">
        <f t="shared" si="1"/>
        <v>43.71</v>
      </c>
      <c r="O21" s="11">
        <f t="shared" si="1"/>
        <v>43.57</v>
      </c>
      <c r="P21" s="12">
        <v>569</v>
      </c>
      <c r="Q21" s="13" t="s">
        <v>98</v>
      </c>
    </row>
    <row r="22" spans="1:18" s="3" customFormat="1" ht="40.5" x14ac:dyDescent="0.15">
      <c r="A22" s="6">
        <v>17</v>
      </c>
      <c r="B22" s="7" t="s">
        <v>99</v>
      </c>
      <c r="C22" s="7" t="s">
        <v>100</v>
      </c>
      <c r="D22" s="18" t="s">
        <v>101</v>
      </c>
      <c r="E22" s="8" t="s">
        <v>102</v>
      </c>
      <c r="F22" s="14">
        <v>37094</v>
      </c>
      <c r="G22" s="10">
        <v>1318888</v>
      </c>
      <c r="H22" s="10">
        <v>1268605</v>
      </c>
      <c r="I22" s="10">
        <f t="shared" si="0"/>
        <v>2587493</v>
      </c>
      <c r="J22" s="10">
        <v>545422</v>
      </c>
      <c r="K22" s="10">
        <v>530805</v>
      </c>
      <c r="L22" s="10">
        <f t="shared" si="2"/>
        <v>1076227</v>
      </c>
      <c r="M22" s="11">
        <f t="shared" si="1"/>
        <v>41.35</v>
      </c>
      <c r="N22" s="11">
        <f t="shared" si="1"/>
        <v>41.84</v>
      </c>
      <c r="O22" s="11">
        <f t="shared" si="1"/>
        <v>41.59</v>
      </c>
      <c r="P22" s="12">
        <v>593</v>
      </c>
      <c r="Q22" s="13" t="s">
        <v>103</v>
      </c>
    </row>
    <row r="23" spans="1:18" s="3" customFormat="1" ht="40.5" x14ac:dyDescent="0.15">
      <c r="A23" s="6">
        <v>18</v>
      </c>
      <c r="B23" s="7" t="s">
        <v>104</v>
      </c>
      <c r="C23" s="7" t="s">
        <v>105</v>
      </c>
      <c r="D23" s="18" t="s">
        <v>101</v>
      </c>
      <c r="E23" s="8" t="s">
        <v>106</v>
      </c>
      <c r="F23" s="14">
        <v>38193</v>
      </c>
      <c r="G23" s="10">
        <v>1354236</v>
      </c>
      <c r="H23" s="10">
        <v>1315229</v>
      </c>
      <c r="I23" s="10">
        <f t="shared" si="0"/>
        <v>2669465</v>
      </c>
      <c r="J23" s="10">
        <v>742874</v>
      </c>
      <c r="K23" s="10">
        <v>737801</v>
      </c>
      <c r="L23" s="10">
        <f t="shared" si="2"/>
        <v>1480675</v>
      </c>
      <c r="M23" s="11">
        <f t="shared" si="1"/>
        <v>54.86</v>
      </c>
      <c r="N23" s="11">
        <f t="shared" si="1"/>
        <v>56.1</v>
      </c>
      <c r="O23" s="11">
        <f t="shared" si="1"/>
        <v>55.47</v>
      </c>
      <c r="P23" s="12">
        <v>614</v>
      </c>
      <c r="Q23" s="13" t="s">
        <v>107</v>
      </c>
    </row>
    <row r="24" spans="1:18" s="3" customFormat="1" ht="40.5" x14ac:dyDescent="0.15">
      <c r="A24" s="6">
        <v>19</v>
      </c>
      <c r="B24" s="7" t="s">
        <v>108</v>
      </c>
      <c r="C24" s="7" t="s">
        <v>109</v>
      </c>
      <c r="D24" s="18" t="s">
        <v>110</v>
      </c>
      <c r="E24" s="8" t="s">
        <v>111</v>
      </c>
      <c r="F24" s="14">
        <v>39291</v>
      </c>
      <c r="G24" s="10">
        <v>1397871</v>
      </c>
      <c r="H24" s="10">
        <v>1367957</v>
      </c>
      <c r="I24" s="10">
        <f t="shared" si="0"/>
        <v>2765828</v>
      </c>
      <c r="J24" s="10">
        <v>779760</v>
      </c>
      <c r="K24" s="10">
        <v>791229</v>
      </c>
      <c r="L24" s="10">
        <f t="shared" si="2"/>
        <v>1570989</v>
      </c>
      <c r="M24" s="11">
        <f t="shared" si="1"/>
        <v>55.78</v>
      </c>
      <c r="N24" s="11">
        <f t="shared" si="1"/>
        <v>57.84</v>
      </c>
      <c r="O24" s="11">
        <f t="shared" si="1"/>
        <v>56.8</v>
      </c>
      <c r="P24" s="12">
        <v>626</v>
      </c>
      <c r="Q24" s="13" t="s">
        <v>112</v>
      </c>
    </row>
    <row r="25" spans="1:18" s="3" customFormat="1" ht="40.5" x14ac:dyDescent="0.15">
      <c r="A25" s="6">
        <v>20</v>
      </c>
      <c r="B25" s="7" t="s">
        <v>113</v>
      </c>
      <c r="C25" s="7" t="s">
        <v>114</v>
      </c>
      <c r="D25" s="18" t="s">
        <v>110</v>
      </c>
      <c r="E25" s="8" t="s">
        <v>115</v>
      </c>
      <c r="F25" s="14">
        <v>40384</v>
      </c>
      <c r="G25" s="10">
        <v>1434858</v>
      </c>
      <c r="H25" s="10">
        <v>1414997</v>
      </c>
      <c r="I25" s="10">
        <f t="shared" si="0"/>
        <v>2849855</v>
      </c>
      <c r="J25" s="10">
        <v>798172</v>
      </c>
      <c r="K25" s="10">
        <v>787877</v>
      </c>
      <c r="L25" s="10">
        <f t="shared" si="2"/>
        <v>1586049</v>
      </c>
      <c r="M25" s="11">
        <f t="shared" si="1"/>
        <v>55.63</v>
      </c>
      <c r="N25" s="11">
        <f t="shared" si="1"/>
        <v>55.68</v>
      </c>
      <c r="O25" s="11">
        <f t="shared" si="1"/>
        <v>55.65</v>
      </c>
      <c r="P25" s="12">
        <v>635</v>
      </c>
      <c r="Q25" s="13" t="s">
        <v>116</v>
      </c>
    </row>
    <row r="26" spans="1:18" s="3" customFormat="1" ht="81" x14ac:dyDescent="0.15">
      <c r="A26" s="6">
        <v>21</v>
      </c>
      <c r="B26" s="7" t="s">
        <v>117</v>
      </c>
      <c r="C26" s="7" t="s">
        <v>118</v>
      </c>
      <c r="D26" s="7" t="s">
        <v>110</v>
      </c>
      <c r="E26" s="8" t="s">
        <v>119</v>
      </c>
      <c r="F26" s="14">
        <v>41483</v>
      </c>
      <c r="G26" s="10">
        <v>1468626</v>
      </c>
      <c r="H26" s="10">
        <v>1458588</v>
      </c>
      <c r="I26" s="10">
        <f t="shared" si="0"/>
        <v>2927214</v>
      </c>
      <c r="J26" s="10">
        <v>845252</v>
      </c>
      <c r="K26" s="10">
        <v>838492</v>
      </c>
      <c r="L26" s="10">
        <f t="shared" si="2"/>
        <v>1683744</v>
      </c>
      <c r="M26" s="11">
        <f t="shared" si="1"/>
        <v>57.55</v>
      </c>
      <c r="N26" s="11">
        <f t="shared" si="1"/>
        <v>57.49</v>
      </c>
      <c r="O26" s="11">
        <f t="shared" si="1"/>
        <v>57.52</v>
      </c>
      <c r="P26" s="12">
        <v>638</v>
      </c>
      <c r="Q26" s="13" t="s">
        <v>120</v>
      </c>
    </row>
    <row r="27" spans="1:18" s="3" customFormat="1" ht="40.5" x14ac:dyDescent="0.15">
      <c r="A27" s="6">
        <v>22</v>
      </c>
      <c r="B27" s="7" t="s">
        <v>121</v>
      </c>
      <c r="C27" s="7" t="s">
        <v>122</v>
      </c>
      <c r="D27" s="18" t="s">
        <v>110</v>
      </c>
      <c r="E27" s="8" t="s">
        <v>123</v>
      </c>
      <c r="F27" s="14">
        <v>42576</v>
      </c>
      <c r="G27" s="10">
        <v>1486196</v>
      </c>
      <c r="H27" s="10">
        <v>1486464</v>
      </c>
      <c r="I27" s="10">
        <f t="shared" si="0"/>
        <v>2972660</v>
      </c>
      <c r="J27" s="10">
        <v>849039</v>
      </c>
      <c r="K27" s="10">
        <v>834981</v>
      </c>
      <c r="L27" s="10">
        <f t="shared" si="2"/>
        <v>1684020</v>
      </c>
      <c r="M27" s="11">
        <f t="shared" si="1"/>
        <v>57.13</v>
      </c>
      <c r="N27" s="11">
        <f t="shared" si="1"/>
        <v>56.17</v>
      </c>
      <c r="O27" s="11">
        <f t="shared" si="1"/>
        <v>56.65</v>
      </c>
      <c r="P27" s="12">
        <v>636</v>
      </c>
      <c r="Q27" s="13" t="s">
        <v>124</v>
      </c>
    </row>
    <row r="28" spans="1:18" s="3" customFormat="1" ht="54" x14ac:dyDescent="0.15">
      <c r="A28" s="19">
        <v>23</v>
      </c>
      <c r="B28" s="20" t="s">
        <v>125</v>
      </c>
      <c r="C28" s="20" t="s">
        <v>126</v>
      </c>
      <c r="D28" s="20" t="s">
        <v>127</v>
      </c>
      <c r="E28" s="21" t="s">
        <v>128</v>
      </c>
      <c r="F28" s="22" t="s">
        <v>129</v>
      </c>
      <c r="G28" s="23">
        <v>1490494</v>
      </c>
      <c r="H28" s="23">
        <v>1506472</v>
      </c>
      <c r="I28" s="23">
        <f>SUM(G28:H28)</f>
        <v>2996966</v>
      </c>
      <c r="J28" s="23">
        <v>838912</v>
      </c>
      <c r="K28" s="23">
        <v>825571</v>
      </c>
      <c r="L28" s="23">
        <f t="shared" si="2"/>
        <v>1664483</v>
      </c>
      <c r="M28" s="24">
        <f t="shared" ref="M28:O31" si="3">ROUND(J28/G28*100,2)</f>
        <v>56.28</v>
      </c>
      <c r="N28" s="24">
        <f t="shared" si="3"/>
        <v>54.8</v>
      </c>
      <c r="O28" s="24">
        <f t="shared" si="3"/>
        <v>55.54</v>
      </c>
      <c r="P28" s="25">
        <v>635</v>
      </c>
      <c r="Q28" s="26" t="s">
        <v>130</v>
      </c>
    </row>
    <row r="29" spans="1:18" s="3" customFormat="1" ht="54" x14ac:dyDescent="0.15">
      <c r="A29" s="38">
        <v>24</v>
      </c>
      <c r="B29" s="27" t="s">
        <v>131</v>
      </c>
      <c r="C29" s="27" t="s">
        <v>132</v>
      </c>
      <c r="D29" s="27" t="s">
        <v>127</v>
      </c>
      <c r="E29" s="32" t="s">
        <v>145</v>
      </c>
      <c r="F29" s="28">
        <v>44767</v>
      </c>
      <c r="G29" s="29">
        <v>1528072</v>
      </c>
      <c r="H29" s="29">
        <v>1555351</v>
      </c>
      <c r="I29" s="29">
        <v>3083423</v>
      </c>
      <c r="J29" s="29">
        <v>868928</v>
      </c>
      <c r="K29" s="29">
        <v>874009</v>
      </c>
      <c r="L29" s="29">
        <v>1742937</v>
      </c>
      <c r="M29" s="30">
        <f t="shared" si="3"/>
        <v>56.86</v>
      </c>
      <c r="N29" s="30">
        <f t="shared" si="3"/>
        <v>56.19</v>
      </c>
      <c r="O29" s="30">
        <f t="shared" si="3"/>
        <v>56.53</v>
      </c>
      <c r="P29" s="31">
        <v>635</v>
      </c>
      <c r="Q29" s="33" t="s">
        <v>133</v>
      </c>
      <c r="R29" s="39"/>
    </row>
    <row r="30" spans="1:18" s="3" customFormat="1" ht="54" x14ac:dyDescent="0.15">
      <c r="A30" s="38">
        <v>25</v>
      </c>
      <c r="B30" s="27" t="s">
        <v>134</v>
      </c>
      <c r="C30" s="27" t="s">
        <v>135</v>
      </c>
      <c r="D30" s="27" t="s">
        <v>136</v>
      </c>
      <c r="E30" s="32" t="s">
        <v>137</v>
      </c>
      <c r="F30" s="28">
        <v>45866</v>
      </c>
      <c r="G30" s="29">
        <v>1536623</v>
      </c>
      <c r="H30" s="29">
        <v>1573541</v>
      </c>
      <c r="I30" s="29">
        <f>SUM(G30:H30)</f>
        <v>3110164</v>
      </c>
      <c r="J30" s="29">
        <v>773039</v>
      </c>
      <c r="K30" s="29">
        <v>772558</v>
      </c>
      <c r="L30" s="29">
        <f t="shared" ref="L30" si="4">SUM(J30:K30)</f>
        <v>1545597</v>
      </c>
      <c r="M30" s="30">
        <f t="shared" si="3"/>
        <v>50.31</v>
      </c>
      <c r="N30" s="30">
        <f t="shared" si="3"/>
        <v>49.1</v>
      </c>
      <c r="O30" s="30">
        <f t="shared" si="3"/>
        <v>49.7</v>
      </c>
      <c r="P30" s="31">
        <v>630</v>
      </c>
      <c r="Q30" s="33" t="s">
        <v>138</v>
      </c>
      <c r="R30" s="39"/>
    </row>
    <row r="31" spans="1:18" s="3" customFormat="1" ht="68.25" thickBot="1" x14ac:dyDescent="0.2">
      <c r="A31" s="40">
        <v>26</v>
      </c>
      <c r="B31" s="41" t="s">
        <v>139</v>
      </c>
      <c r="C31" s="41" t="s">
        <v>140</v>
      </c>
      <c r="D31" s="41" t="s">
        <v>141</v>
      </c>
      <c r="E31" s="42" t="s">
        <v>142</v>
      </c>
      <c r="F31" s="43" t="s">
        <v>143</v>
      </c>
      <c r="G31" s="44">
        <v>1542753</v>
      </c>
      <c r="H31" s="44">
        <v>1587937</v>
      </c>
      <c r="I31" s="44">
        <f>SUM(G31:H31)</f>
        <v>3130690</v>
      </c>
      <c r="J31" s="44">
        <v>854326</v>
      </c>
      <c r="K31" s="44">
        <v>878921</v>
      </c>
      <c r="L31" s="44">
        <f t="shared" si="2"/>
        <v>1733247</v>
      </c>
      <c r="M31" s="45">
        <f t="shared" si="3"/>
        <v>55.38</v>
      </c>
      <c r="N31" s="45">
        <f t="shared" si="3"/>
        <v>55.35</v>
      </c>
      <c r="O31" s="45">
        <f t="shared" si="3"/>
        <v>55.36</v>
      </c>
      <c r="P31" s="46">
        <v>630</v>
      </c>
      <c r="Q31" s="47" t="s">
        <v>144</v>
      </c>
      <c r="R31" s="39"/>
    </row>
    <row r="32" spans="1:18" ht="20.45" customHeight="1" x14ac:dyDescent="0.15">
      <c r="A32" s="48" t="s">
        <v>146</v>
      </c>
      <c r="B32" s="49"/>
      <c r="C32" s="2"/>
      <c r="D32" s="2"/>
      <c r="E32" s="2"/>
      <c r="F32" s="2"/>
      <c r="G32" s="50"/>
      <c r="H32" s="50"/>
      <c r="I32" s="50"/>
      <c r="J32" s="50"/>
      <c r="K32" s="50"/>
      <c r="L32" s="50"/>
      <c r="M32" s="51"/>
      <c r="N32" s="51"/>
      <c r="O32" s="51"/>
      <c r="P32" s="52"/>
      <c r="Q32" s="2"/>
      <c r="R32" s="2"/>
    </row>
    <row r="33" spans="1:18" x14ac:dyDescent="0.15">
      <c r="A33" s="2"/>
      <c r="B33" s="49"/>
      <c r="C33" s="2"/>
      <c r="D33" s="2"/>
      <c r="E33" s="2"/>
      <c r="F33" s="2"/>
      <c r="G33" s="50"/>
      <c r="H33" s="50"/>
      <c r="I33" s="50"/>
      <c r="J33" s="50"/>
      <c r="K33" s="50"/>
      <c r="L33" s="50"/>
      <c r="M33" s="51"/>
      <c r="N33" s="51"/>
      <c r="O33" s="51"/>
      <c r="P33" s="52"/>
      <c r="Q33" s="2"/>
      <c r="R33" s="2"/>
    </row>
    <row r="34" spans="1:18" x14ac:dyDescent="0.15">
      <c r="A34" s="2"/>
      <c r="B34" s="49"/>
      <c r="C34" s="2"/>
      <c r="D34" s="2"/>
      <c r="E34" s="2"/>
      <c r="F34" s="2"/>
      <c r="G34" s="50"/>
      <c r="H34" s="50"/>
      <c r="I34" s="50"/>
      <c r="J34" s="50"/>
      <c r="K34" s="50"/>
      <c r="L34" s="50"/>
      <c r="M34" s="51"/>
      <c r="N34" s="51"/>
      <c r="O34" s="51"/>
      <c r="P34" s="52"/>
      <c r="Q34" s="2"/>
      <c r="R34" s="2"/>
    </row>
    <row r="35" spans="1:18" x14ac:dyDescent="0.15">
      <c r="A35" s="2"/>
      <c r="B35" s="49"/>
      <c r="C35" s="2"/>
      <c r="D35" s="2"/>
      <c r="E35" s="2"/>
      <c r="F35" s="2"/>
      <c r="G35" s="50"/>
      <c r="H35" s="50"/>
      <c r="I35" s="50"/>
      <c r="J35" s="50"/>
      <c r="K35" s="50"/>
      <c r="L35" s="50"/>
      <c r="M35" s="51"/>
      <c r="N35" s="51"/>
      <c r="O35" s="51"/>
      <c r="P35" s="52"/>
      <c r="Q35" s="2"/>
      <c r="R35" s="2"/>
    </row>
    <row r="36" spans="1:18" x14ac:dyDescent="0.15">
      <c r="A36" s="2"/>
      <c r="B36" s="49"/>
      <c r="C36" s="2"/>
      <c r="D36" s="2"/>
      <c r="E36" s="2"/>
      <c r="F36" s="2"/>
      <c r="G36" s="50"/>
      <c r="H36" s="50"/>
      <c r="I36" s="50"/>
      <c r="J36" s="50"/>
      <c r="K36" s="50"/>
      <c r="L36" s="50"/>
      <c r="M36" s="51"/>
      <c r="N36" s="51"/>
      <c r="O36" s="51"/>
      <c r="P36" s="52"/>
      <c r="Q36" s="2"/>
      <c r="R36" s="2"/>
    </row>
    <row r="37" spans="1:18" x14ac:dyDescent="0.15">
      <c r="A37" s="2"/>
      <c r="B37" s="49"/>
      <c r="C37" s="2"/>
      <c r="D37" s="2"/>
      <c r="E37" s="2"/>
      <c r="F37" s="2"/>
      <c r="G37" s="50"/>
      <c r="H37" s="50"/>
      <c r="I37" s="50"/>
      <c r="J37" s="50"/>
      <c r="K37" s="50"/>
      <c r="L37" s="50"/>
      <c r="M37" s="51"/>
      <c r="N37" s="51"/>
      <c r="O37" s="51"/>
      <c r="P37" s="52"/>
      <c r="Q37" s="2"/>
      <c r="R37" s="2"/>
    </row>
    <row r="38" spans="1:18" x14ac:dyDescent="0.15">
      <c r="A38" s="2"/>
      <c r="B38" s="49"/>
      <c r="C38" s="2"/>
      <c r="D38" s="2"/>
      <c r="E38" s="2"/>
      <c r="F38" s="2"/>
      <c r="G38" s="50"/>
      <c r="H38" s="50"/>
      <c r="I38" s="50"/>
      <c r="J38" s="50"/>
      <c r="K38" s="50"/>
      <c r="L38" s="50"/>
      <c r="M38" s="51"/>
      <c r="N38" s="51"/>
      <c r="O38" s="51"/>
      <c r="P38" s="52"/>
      <c r="Q38" s="2"/>
      <c r="R38" s="2"/>
    </row>
    <row r="39" spans="1:18" x14ac:dyDescent="0.15">
      <c r="A39" s="2"/>
      <c r="B39" s="49"/>
      <c r="C39" s="2"/>
      <c r="D39" s="2"/>
      <c r="E39" s="2"/>
      <c r="F39" s="2"/>
      <c r="G39" s="50"/>
      <c r="H39" s="50"/>
      <c r="I39" s="50"/>
      <c r="J39" s="50"/>
      <c r="K39" s="50"/>
      <c r="L39" s="50"/>
      <c r="M39" s="51"/>
      <c r="N39" s="51"/>
      <c r="O39" s="51"/>
      <c r="P39" s="52"/>
      <c r="Q39" s="2"/>
      <c r="R39" s="2"/>
    </row>
    <row r="40" spans="1:18" x14ac:dyDescent="0.15">
      <c r="A40" s="2"/>
      <c r="B40" s="49"/>
      <c r="C40" s="2"/>
      <c r="D40" s="2"/>
      <c r="E40" s="2"/>
      <c r="F40" s="2"/>
      <c r="G40" s="50"/>
      <c r="H40" s="50"/>
      <c r="I40" s="50"/>
      <c r="J40" s="50"/>
      <c r="K40" s="50"/>
      <c r="L40" s="50"/>
      <c r="M40" s="51"/>
      <c r="N40" s="51"/>
      <c r="O40" s="51"/>
      <c r="P40" s="52"/>
      <c r="Q40" s="2"/>
      <c r="R40" s="2"/>
    </row>
    <row r="41" spans="1:18" x14ac:dyDescent="0.15">
      <c r="A41" s="2"/>
      <c r="B41" s="49"/>
      <c r="C41" s="2"/>
      <c r="D41" s="2"/>
      <c r="E41" s="2"/>
      <c r="F41" s="2"/>
      <c r="G41" s="50"/>
      <c r="H41" s="50"/>
      <c r="I41" s="50"/>
      <c r="J41" s="50"/>
      <c r="K41" s="50"/>
      <c r="L41" s="50"/>
      <c r="M41" s="51"/>
      <c r="N41" s="51"/>
      <c r="O41" s="51"/>
      <c r="P41" s="52"/>
      <c r="Q41" s="2"/>
      <c r="R41" s="2"/>
    </row>
    <row r="42" spans="1:18" x14ac:dyDescent="0.15">
      <c r="A42" s="2"/>
      <c r="B42" s="49"/>
      <c r="C42" s="2"/>
      <c r="D42" s="2"/>
      <c r="E42" s="2"/>
      <c r="F42" s="2"/>
      <c r="G42" s="50"/>
      <c r="H42" s="50"/>
      <c r="I42" s="50"/>
      <c r="J42" s="50"/>
      <c r="K42" s="50"/>
      <c r="L42" s="50"/>
      <c r="M42" s="51"/>
      <c r="N42" s="51"/>
      <c r="O42" s="51"/>
      <c r="P42" s="52"/>
      <c r="Q42" s="2"/>
      <c r="R42" s="2"/>
    </row>
    <row r="43" spans="1:18" x14ac:dyDescent="0.15">
      <c r="A43" s="2"/>
      <c r="B43" s="49"/>
      <c r="C43" s="2"/>
      <c r="D43" s="2"/>
      <c r="E43" s="2"/>
      <c r="F43" s="2"/>
      <c r="G43" s="50"/>
      <c r="H43" s="50"/>
      <c r="I43" s="50"/>
      <c r="J43" s="50"/>
      <c r="K43" s="50"/>
      <c r="L43" s="50"/>
      <c r="M43" s="51"/>
      <c r="N43" s="51"/>
      <c r="O43" s="51"/>
      <c r="P43" s="52"/>
      <c r="Q43" s="2"/>
      <c r="R43" s="2"/>
    </row>
    <row r="44" spans="1:18" x14ac:dyDescent="0.15">
      <c r="A44" s="2"/>
      <c r="B44" s="49"/>
      <c r="C44" s="2"/>
      <c r="D44" s="2"/>
      <c r="E44" s="2"/>
      <c r="F44" s="2"/>
      <c r="G44" s="50"/>
      <c r="H44" s="50"/>
      <c r="I44" s="50"/>
      <c r="J44" s="50"/>
      <c r="K44" s="50"/>
      <c r="L44" s="50"/>
      <c r="M44" s="51"/>
      <c r="N44" s="51"/>
      <c r="O44" s="51"/>
      <c r="P44" s="52"/>
      <c r="Q44" s="2"/>
      <c r="R44" s="2"/>
    </row>
    <row r="45" spans="1:18" x14ac:dyDescent="0.15">
      <c r="A45" s="2"/>
      <c r="B45" s="49"/>
      <c r="C45" s="2"/>
      <c r="D45" s="2"/>
      <c r="E45" s="2"/>
      <c r="F45" s="2"/>
      <c r="G45" s="50"/>
      <c r="H45" s="50"/>
      <c r="I45" s="50"/>
      <c r="J45" s="50"/>
      <c r="K45" s="50"/>
      <c r="L45" s="50"/>
      <c r="M45" s="51"/>
      <c r="N45" s="51"/>
      <c r="O45" s="51"/>
      <c r="P45" s="52"/>
      <c r="Q45" s="2"/>
      <c r="R45" s="2"/>
    </row>
    <row r="46" spans="1:18" x14ac:dyDescent="0.15">
      <c r="A46" s="2"/>
      <c r="B46" s="49"/>
      <c r="C46" s="2"/>
      <c r="D46" s="2"/>
      <c r="E46" s="2"/>
      <c r="F46" s="2"/>
      <c r="G46" s="50"/>
      <c r="H46" s="50"/>
      <c r="I46" s="50"/>
      <c r="J46" s="50"/>
      <c r="K46" s="50"/>
      <c r="L46" s="50"/>
      <c r="M46" s="51"/>
      <c r="N46" s="51"/>
      <c r="O46" s="51"/>
      <c r="P46" s="52"/>
      <c r="Q46" s="2"/>
      <c r="R46" s="2"/>
    </row>
    <row r="47" spans="1:18" x14ac:dyDescent="0.15">
      <c r="A47" s="2"/>
      <c r="B47" s="49"/>
      <c r="C47" s="2"/>
      <c r="D47" s="2"/>
      <c r="E47" s="2"/>
      <c r="F47" s="2"/>
      <c r="G47" s="50"/>
      <c r="H47" s="50"/>
      <c r="I47" s="50"/>
      <c r="J47" s="50"/>
      <c r="K47" s="50"/>
      <c r="L47" s="50"/>
      <c r="M47" s="51"/>
      <c r="N47" s="51"/>
      <c r="O47" s="51"/>
      <c r="P47" s="52"/>
      <c r="Q47" s="2"/>
      <c r="R47" s="2"/>
    </row>
  </sheetData>
  <mergeCells count="14">
    <mergeCell ref="J4:L4"/>
    <mergeCell ref="M4:O4"/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I4"/>
  </mergeCells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79" fitToHeight="2" orientation="landscape" horizontalDpi="4294967293" r:id="rId1"/>
  <headerFooter alignWithMargins="0"/>
  <rowBreaks count="1" manualBreakCount="1">
    <brk id="1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2(1)</vt:lpstr>
      <vt:lpstr>'2(1)'!Print_Titles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2023-11-16T07:25:47Z</cp:lastPrinted>
  <dcterms:created xsi:type="dcterms:W3CDTF">2023-11-16T07:25:08Z</dcterms:created>
  <dcterms:modified xsi:type="dcterms:W3CDTF">2024-02-06T10:30:27Z</dcterms:modified>
</cp:coreProperties>
</file>