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Ⅳ 参考資料\030_【統一】資料\"/>
    </mc:Choice>
  </mc:AlternateContent>
  <bookViews>
    <workbookView xWindow="0" yWindow="0" windowWidth="20490" windowHeight="7155"/>
    <workbookView xWindow="0" yWindow="0" windowWidth="20490" windowHeight="7155"/>
  </bookViews>
  <sheets>
    <sheet name="3(1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M25" i="1"/>
  <c r="L25" i="1"/>
  <c r="O25" i="1" s="1"/>
  <c r="I25" i="1"/>
  <c r="N24" i="1"/>
  <c r="M24" i="1"/>
  <c r="L24" i="1"/>
  <c r="O24" i="1" s="1"/>
  <c r="I24" i="1"/>
  <c r="N23" i="1"/>
  <c r="M23" i="1"/>
  <c r="L23" i="1"/>
  <c r="I23" i="1"/>
  <c r="O23" i="1" s="1"/>
  <c r="N22" i="1"/>
  <c r="M22" i="1"/>
  <c r="L22" i="1"/>
  <c r="I22" i="1"/>
  <c r="O22" i="1" s="1"/>
  <c r="N21" i="1"/>
  <c r="M21" i="1"/>
  <c r="L21" i="1"/>
  <c r="O21" i="1" s="1"/>
  <c r="I21" i="1"/>
  <c r="N20" i="1"/>
  <c r="M20" i="1"/>
  <c r="L20" i="1"/>
  <c r="O20" i="1" s="1"/>
  <c r="I20" i="1"/>
  <c r="N19" i="1"/>
  <c r="M19" i="1"/>
  <c r="L19" i="1"/>
  <c r="I19" i="1"/>
  <c r="O19" i="1" s="1"/>
  <c r="N18" i="1"/>
  <c r="M18" i="1"/>
  <c r="L18" i="1"/>
  <c r="I18" i="1"/>
  <c r="O18" i="1" s="1"/>
  <c r="N17" i="1"/>
  <c r="M17" i="1"/>
  <c r="L17" i="1"/>
  <c r="O17" i="1" s="1"/>
  <c r="I17" i="1"/>
  <c r="N16" i="1"/>
  <c r="M16" i="1"/>
  <c r="L16" i="1"/>
  <c r="O16" i="1" s="1"/>
  <c r="I16" i="1"/>
  <c r="N15" i="1"/>
  <c r="M15" i="1"/>
  <c r="L15" i="1"/>
  <c r="I15" i="1"/>
  <c r="O15" i="1" s="1"/>
  <c r="N14" i="1"/>
  <c r="M14" i="1"/>
  <c r="L14" i="1"/>
  <c r="I14" i="1"/>
  <c r="O14" i="1" s="1"/>
  <c r="N13" i="1"/>
  <c r="M13" i="1"/>
  <c r="L13" i="1"/>
  <c r="O13" i="1" s="1"/>
  <c r="I13" i="1"/>
  <c r="N12" i="1"/>
  <c r="M12" i="1"/>
  <c r="L12" i="1"/>
  <c r="O12" i="1" s="1"/>
  <c r="I12" i="1"/>
  <c r="N11" i="1"/>
  <c r="M11" i="1"/>
  <c r="L11" i="1"/>
  <c r="I11" i="1"/>
  <c r="O11" i="1" s="1"/>
  <c r="N10" i="1"/>
  <c r="M10" i="1"/>
  <c r="L10" i="1"/>
  <c r="I10" i="1"/>
  <c r="O10" i="1" s="1"/>
  <c r="N9" i="1"/>
  <c r="M9" i="1"/>
  <c r="L9" i="1"/>
  <c r="O9" i="1" s="1"/>
  <c r="I9" i="1"/>
  <c r="N8" i="1"/>
  <c r="M8" i="1"/>
  <c r="L8" i="1"/>
  <c r="I8" i="1"/>
  <c r="O8" i="1" s="1"/>
  <c r="N7" i="1"/>
  <c r="M7" i="1"/>
  <c r="L7" i="1"/>
  <c r="I7" i="1"/>
  <c r="O7" i="1" s="1"/>
  <c r="N6" i="1"/>
  <c r="M6" i="1"/>
  <c r="L6" i="1"/>
  <c r="I6" i="1"/>
  <c r="O6" i="1" s="1"/>
</calcChain>
</file>

<file path=xl/sharedStrings.xml><?xml version="1.0" encoding="utf-8"?>
<sst xmlns="http://schemas.openxmlformats.org/spreadsheetml/2006/main" count="83" uniqueCount="77">
  <si>
    <t>３　統一地方選挙資料</t>
    <rPh sb="2" eb="4">
      <t>トウイツ</t>
    </rPh>
    <rPh sb="4" eb="6">
      <t>チホウ</t>
    </rPh>
    <rPh sb="6" eb="8">
      <t>センキョ</t>
    </rPh>
    <rPh sb="8" eb="10">
      <t>シリョウ</t>
    </rPh>
    <phoneticPr fontId="2"/>
  </si>
  <si>
    <t>回数</t>
    <rPh sb="0" eb="2">
      <t>カイスウ</t>
    </rPh>
    <phoneticPr fontId="2"/>
  </si>
  <si>
    <t>執行年月日</t>
    <rPh sb="0" eb="2">
      <t>シッコウ</t>
    </rPh>
    <rPh sb="2" eb="5">
      <t>ネンガッピ</t>
    </rPh>
    <phoneticPr fontId="2"/>
  </si>
  <si>
    <t>告示年月日</t>
    <rPh sb="0" eb="2">
      <t>コクジ</t>
    </rPh>
    <rPh sb="2" eb="5">
      <t>ネンガッピ</t>
    </rPh>
    <phoneticPr fontId="2"/>
  </si>
  <si>
    <t>議員定数</t>
    <rPh sb="0" eb="2">
      <t>ギイン</t>
    </rPh>
    <rPh sb="2" eb="4">
      <t>テイスウ</t>
    </rPh>
    <phoneticPr fontId="2"/>
  </si>
  <si>
    <t>候補者数</t>
    <rPh sb="0" eb="3">
      <t>コウホシャ</t>
    </rPh>
    <rPh sb="3" eb="4">
      <t>スウ</t>
    </rPh>
    <phoneticPr fontId="2"/>
  </si>
  <si>
    <t>任期満了日</t>
    <rPh sb="0" eb="2">
      <t>ニンキ</t>
    </rPh>
    <rPh sb="2" eb="4">
      <t>マンリョウ</t>
    </rPh>
    <rPh sb="4" eb="5">
      <t>ビ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</si>
  <si>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</si>
  <si>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3">
      <t>トウヒョウシャ</t>
    </rPh>
    <rPh sb="3" eb="4">
      <t>スウ</t>
    </rPh>
    <phoneticPr fontId="2"/>
  </si>
  <si>
    <t>投票率</t>
    <rPh sb="0" eb="3">
      <t>トウヒョウリツ</t>
    </rPh>
    <phoneticPr fontId="2"/>
  </si>
  <si>
    <t>投票所数</t>
    <rPh sb="0" eb="3">
      <t>トウヒョウジョ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</si>
  <si>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</si>
  <si>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</si>
  <si>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</si>
  <si>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昭和22年
4月30日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</si>
  <si>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昭和22年
4月10日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</si>
  <si>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昭和26年
4月29日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</si>
  <si>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昭和26年
4月23日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</si>
  <si>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昭和26年
4月3日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</si>
  <si>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昭和30年
4月29日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</si>
  <si>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昭和30年
4月23日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</si>
  <si>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昭和30年
4月3日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</si>
  <si>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昭和34年
4月29日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</si>
  <si>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昭和34年
4月23日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</si>
  <si>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昭和34年
4月8日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</si>
  <si>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昭和38年
4月29日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</si>
  <si>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昭和38年
4月17日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</si>
  <si>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昭和38年
4月2日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</si>
  <si>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昭和42年
4月29日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</si>
  <si>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昭和42年
4月15日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</si>
  <si>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昭和42年
3月31日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</si>
  <si>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昭和46年
4月29日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</si>
  <si>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昭和46年
4月11日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</si>
  <si>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昭和46年
3月30日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</si>
  <si>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昭和50年
4月29日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</si>
  <si>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昭和50年
4月13日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</si>
  <si>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昭和50年
4月1日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</si>
  <si>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昭和54年
4月29日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</si>
  <si>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昭和54年
4月8日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</si>
  <si>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昭和54年
3月27日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</si>
  <si>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昭和58年
4月29日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</si>
  <si>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昭和58年
4月10日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</si>
  <si>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昭和58年
3月29日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</si>
  <si>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昭和62年
4月29日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</si>
  <si>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昭和62年
4月12日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</si>
  <si>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昭和62年
4月3日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</si>
  <si>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平成3年
4月29日</t>
    <rPh sb="0" eb="2">
      <t>ヘイセイ</t>
    </rPh>
    <rPh sb="3" eb="4">
      <t>ネン</t>
    </rPh>
    <rPh sb="6" eb="7">
      <t>ガツ</t>
    </rPh>
    <rPh sb="9" eb="10">
      <t>ニチ</t>
    </rPh>
    <phoneticPr fontId="2"/>
  </si>
  <si>
    <t>平成3年
4月7日</t>
    <rPh sb="0" eb="2">
      <t>ヘイセイ</t>
    </rPh>
    <rPh sb="3" eb="4">
      <t>ネン</t>
    </rPh>
    <rPh sb="6" eb="7">
      <t>ガツ</t>
    </rPh>
    <rPh sb="8" eb="9">
      <t>ニチ</t>
    </rPh>
    <phoneticPr fontId="2"/>
  </si>
  <si>
    <t>平成3年
3月29日</t>
    <rPh sb="0" eb="2">
      <t>ヘイセイ</t>
    </rPh>
    <rPh sb="3" eb="4">
      <t>ネン</t>
    </rPh>
    <rPh sb="6" eb="7">
      <t>ガツ</t>
    </rPh>
    <rPh sb="9" eb="10">
      <t>ニチ</t>
    </rPh>
    <phoneticPr fontId="2"/>
  </si>
  <si>
    <t>平成7年
4月29日</t>
    <rPh sb="0" eb="2">
      <t>ヘイセイ</t>
    </rPh>
    <rPh sb="3" eb="4">
      <t>ネン</t>
    </rPh>
    <rPh sb="6" eb="7">
      <t>ガツ</t>
    </rPh>
    <rPh sb="9" eb="10">
      <t>ニチ</t>
    </rPh>
    <phoneticPr fontId="2"/>
  </si>
  <si>
    <t>平成7年
4月9日</t>
    <rPh sb="0" eb="2">
      <t>ヘイセイ</t>
    </rPh>
    <rPh sb="3" eb="4">
      <t>ネン</t>
    </rPh>
    <rPh sb="6" eb="7">
      <t>ガツ</t>
    </rPh>
    <rPh sb="8" eb="9">
      <t>ニチ</t>
    </rPh>
    <phoneticPr fontId="2"/>
  </si>
  <si>
    <t>平成7年
3月31日</t>
    <rPh sb="0" eb="2">
      <t>ヘイセイ</t>
    </rPh>
    <rPh sb="3" eb="4">
      <t>ネン</t>
    </rPh>
    <rPh sb="6" eb="7">
      <t>ガツ</t>
    </rPh>
    <rPh sb="9" eb="10">
      <t>ニチ</t>
    </rPh>
    <phoneticPr fontId="2"/>
  </si>
  <si>
    <t>平成11年
4月29日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</si>
  <si>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平成11年
4月11日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</si>
  <si>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平成11年
4月2日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</si>
  <si>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平成15年
4月29日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</si>
  <si>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平成15年
4月13日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</si>
  <si>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平成15年
4月4日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</si>
  <si>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平成19年
4月29日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</si>
  <si>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平成19年
4月8日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</si>
  <si>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平成19年
3月30日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</si>
  <si>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平成23年
4月29日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</si>
  <si>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平成23年
4月10日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</si>
  <si>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平成23年
4月1日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</si>
  <si>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平成27年
4月29日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</si>
  <si>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平成27年
4月12日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</si>
  <si>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平成27年
4月3日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</si>
  <si>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平成31年
4月29日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</si>
  <si>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平成31年
4月7日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</si>
  <si>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平成31年
3月29日</t>
    <phoneticPr fontId="2"/>
  </si>
  <si>
    <t>令和5年
4月29日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</si>
  <si>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令和5年
4月9日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</si>
  <si>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令和5年
3月31日</t>
    <rPh sb="0" eb="2">
      <t>レイワ</t>
    </rPh>
    <phoneticPr fontId="2"/>
  </si>
  <si>
    <t>令和9年
4月29日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</si>
  <si>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※　回数は昭和22年一般選挙を便宜上第1回と数えたものである。</t>
    <rPh sb="2" eb="4">
      <t>カイスウ</t>
    </rPh>
    <rPh sb="5" eb="7">
      <t>ショウワ</t>
    </rPh>
    <rPh sb="9" eb="10">
      <t>ネン</t>
    </rPh>
    <rPh sb="10" eb="12">
      <t>イッパン</t>
    </rPh>
    <rPh sb="12" eb="14">
      <t>センキョ</t>
    </rPh>
    <rPh sb="15" eb="17">
      <t>ベンギ</t>
    </rPh>
    <rPh sb="17" eb="18">
      <t>ジョウ</t>
    </rPh>
    <rPh sb="18" eb="19">
      <t>ダイ</t>
    </rPh>
    <rPh sb="20" eb="21">
      <t>カイ</t>
    </rPh>
    <rPh sb="22" eb="23">
      <t>カゾ</t>
    </rPh>
    <phoneticPr fontId="2"/>
  </si>
  <si>
    <t>※　平成31年は神奈川区が無投票。</t>
    <rPh sb="2" eb="4">
      <t>ヘイセイ</t>
    </rPh>
    <rPh sb="6" eb="7">
      <t>ネン</t>
    </rPh>
    <rPh sb="8" eb="12">
      <t>カナガワク</t>
    </rPh>
    <rPh sb="13" eb="16">
      <t>ムトウヒョウ</t>
    </rPh>
    <phoneticPr fontId="2"/>
  </si>
  <si>
    <t>(1)　横浜市議会議員一般選挙一覧</t>
    <rPh sb="4" eb="7">
      <t>ヨコハマシ</t>
    </rPh>
    <rPh sb="7" eb="9">
      <t>ギカイ</t>
    </rPh>
    <rPh sb="9" eb="11">
      <t>ギイン</t>
    </rPh>
    <rPh sb="11" eb="13">
      <t>イッパン</t>
    </rPh>
    <rPh sb="13" eb="15">
      <t>センキョ</t>
    </rPh>
    <rPh sb="15" eb="17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</si>
</sst>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0.00;[Red]0.00"/>
  </numFmts>
  <fonts count="6" x14ac:knownFonts="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right" vertical="center"/>
    </xf>
    <xf numFmtId="177" fontId="5" fillId="0" borderId="6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right" vertical="center"/>
    </xf>
    <xf numFmtId="177" fontId="5" fillId="0" borderId="12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Normal="100" workbookViewId="0">
      <pane ySplit="5" topLeftCell="A6" activePane="bottomLeft" state="frozen"/>
      <selection pane="bottomLeft" sqref="A1:P1"/>
    </sheetView>
    <sheetView tabSelected="1" workbookViewId="1">
      <selection sqref="A1:P1"/>
    </sheetView>
  </sheetViews>
  <sheetFormatPr defaultColWidth="8.875" defaultRowHeight="13.5" x14ac:dyDescent="0.15"/>
  <cols>
    <col min="1" max="1" width="5.25" style="4" bestFit="1" customWidth="1"/>
    <col min="2" max="3" width="11.25" style="4" bestFit="1" customWidth="1"/>
    <col min="4" max="5" width="9.25" style="4" bestFit="1" customWidth="1"/>
    <col min="6" max="6" width="11.25" style="4" bestFit="1" customWidth="1"/>
    <col min="7" max="12" width="10.625" style="4" customWidth="1"/>
    <col min="13" max="15" width="7.625" style="4" customWidth="1"/>
    <col min="16" max="16" width="9" style="4" bestFit="1" customWidth="1"/>
    <col min="17" max="16384" width="8.875" style="4"/>
  </cols>
  <sheetData>
    <row r="1" spans="1:16" s="3" customFormat="1" ht="18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8" customHeight="1" x14ac:dyDescent="0.15">
      <c r="A2" s="28" t="s">
        <v>76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6.75" customHeight="1" thickBo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s="5" customFormat="1" x14ac:dyDescent="0.15">
      <c r="A4" s="30" t="s">
        <v>1</v>
      </c>
      <c r="B4" s="24" t="s">
        <v>2</v>
      </c>
      <c r="C4" s="24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/>
      <c r="I4" s="24"/>
      <c r="J4" s="24" t="s">
        <v>8</v>
      </c>
      <c r="K4" s="24"/>
      <c r="L4" s="24"/>
      <c r="M4" s="24" t="s">
        <v>9</v>
      </c>
      <c r="N4" s="24"/>
      <c r="O4" s="24"/>
      <c r="P4" s="25" t="s">
        <v>10</v>
      </c>
    </row>
    <row r="5" spans="1:16" s="5" customFormat="1" x14ac:dyDescent="0.15">
      <c r="A5" s="31"/>
      <c r="B5" s="32"/>
      <c r="C5" s="32"/>
      <c r="D5" s="32"/>
      <c r="E5" s="32"/>
      <c r="F5" s="32"/>
      <c r="G5" s="6" t="s">
        <v>11</v>
      </c>
      <c r="H5" s="6" t="s">
        <v>12</v>
      </c>
      <c r="I5" s="6" t="s">
        <v>13</v>
      </c>
      <c r="J5" s="6" t="s">
        <v>11</v>
      </c>
      <c r="K5" s="6" t="s">
        <v>12</v>
      </c>
      <c r="L5" s="6" t="s">
        <v>13</v>
      </c>
      <c r="M5" s="6" t="s">
        <v>11</v>
      </c>
      <c r="N5" s="6" t="s">
        <v>12</v>
      </c>
      <c r="O5" s="6" t="s">
        <v>13</v>
      </c>
      <c r="P5" s="26"/>
    </row>
    <row r="6" spans="1:16" s="5" customFormat="1" ht="27.75" customHeight="1" x14ac:dyDescent="0.15">
      <c r="A6" s="7">
        <v>1</v>
      </c>
      <c r="B6" s="8" t="s">
        <v>14</v>
      </c>
      <c r="C6" s="8" t="s">
        <v>15</v>
      </c>
      <c r="D6" s="9">
        <v>60</v>
      </c>
      <c r="E6" s="9">
        <v>188</v>
      </c>
      <c r="F6" s="8" t="s">
        <v>16</v>
      </c>
      <c r="G6" s="10">
        <v>208853</v>
      </c>
      <c r="H6" s="10">
        <v>203013</v>
      </c>
      <c r="I6" s="10">
        <f>SUM(G6:H6)</f>
        <v>411866</v>
      </c>
      <c r="J6" s="10">
        <v>156141</v>
      </c>
      <c r="K6" s="10">
        <v>146759</v>
      </c>
      <c r="L6" s="10">
        <f>SUM(J6:K6)</f>
        <v>302900</v>
      </c>
      <c r="M6" s="11">
        <f>J6/G6*100</f>
        <v>74.761195673511992</v>
      </c>
      <c r="N6" s="11">
        <f>K6/H6*100</f>
        <v>72.290444454296036</v>
      </c>
      <c r="O6" s="11">
        <f>L6/I6*100</f>
        <v>73.543336910548575</v>
      </c>
      <c r="P6" s="12">
        <v>169</v>
      </c>
    </row>
    <row r="7" spans="1:16" s="5" customFormat="1" ht="27.75" customHeight="1" x14ac:dyDescent="0.15">
      <c r="A7" s="7">
        <v>2</v>
      </c>
      <c r="B7" s="8" t="s">
        <v>17</v>
      </c>
      <c r="C7" s="8" t="s">
        <v>18</v>
      </c>
      <c r="D7" s="9">
        <v>64</v>
      </c>
      <c r="E7" s="9">
        <v>173</v>
      </c>
      <c r="F7" s="8" t="s">
        <v>19</v>
      </c>
      <c r="G7" s="10">
        <v>285395</v>
      </c>
      <c r="H7" s="10">
        <v>281168</v>
      </c>
      <c r="I7" s="10">
        <f t="shared" ref="I7:I20" si="0">SUM(G7:H7)</f>
        <v>566563</v>
      </c>
      <c r="J7" s="10">
        <v>212323</v>
      </c>
      <c r="K7" s="10">
        <v>210106</v>
      </c>
      <c r="L7" s="10">
        <f t="shared" ref="L7:L20" si="1">SUM(J7:K7)</f>
        <v>422429</v>
      </c>
      <c r="M7" s="11">
        <f t="shared" ref="M7:O25" si="2">J7/G7*100</f>
        <v>74.396187739799231</v>
      </c>
      <c r="N7" s="11">
        <f t="shared" si="2"/>
        <v>74.726142377510953</v>
      </c>
      <c r="O7" s="11">
        <f t="shared" si="2"/>
        <v>74.559934199727124</v>
      </c>
      <c r="P7" s="12">
        <v>178</v>
      </c>
    </row>
    <row r="8" spans="1:16" s="5" customFormat="1" ht="27.75" customHeight="1" x14ac:dyDescent="0.15">
      <c r="A8" s="7">
        <v>3</v>
      </c>
      <c r="B8" s="8" t="s">
        <v>20</v>
      </c>
      <c r="C8" s="8" t="s">
        <v>21</v>
      </c>
      <c r="D8" s="9">
        <v>64</v>
      </c>
      <c r="E8" s="9">
        <v>158</v>
      </c>
      <c r="F8" s="8" t="s">
        <v>22</v>
      </c>
      <c r="G8" s="10">
        <v>356656</v>
      </c>
      <c r="H8" s="10">
        <v>345914</v>
      </c>
      <c r="I8" s="10">
        <f t="shared" si="0"/>
        <v>702570</v>
      </c>
      <c r="J8" s="10">
        <v>228102</v>
      </c>
      <c r="K8" s="10">
        <v>217655</v>
      </c>
      <c r="L8" s="10">
        <f t="shared" si="1"/>
        <v>445757</v>
      </c>
      <c r="M8" s="11">
        <f t="shared" si="2"/>
        <v>63.955744470862683</v>
      </c>
      <c r="N8" s="11">
        <f t="shared" si="2"/>
        <v>62.921708864052917</v>
      </c>
      <c r="O8" s="11">
        <f t="shared" si="2"/>
        <v>63.446631652362043</v>
      </c>
      <c r="P8" s="12">
        <v>186</v>
      </c>
    </row>
    <row r="9" spans="1:16" s="5" customFormat="1" ht="27.75" customHeight="1" x14ac:dyDescent="0.15">
      <c r="A9" s="7">
        <v>4</v>
      </c>
      <c r="B9" s="8" t="s">
        <v>23</v>
      </c>
      <c r="C9" s="8" t="s">
        <v>24</v>
      </c>
      <c r="D9" s="9">
        <v>68</v>
      </c>
      <c r="E9" s="9">
        <v>136</v>
      </c>
      <c r="F9" s="8" t="s">
        <v>25</v>
      </c>
      <c r="G9" s="10">
        <v>400082</v>
      </c>
      <c r="H9" s="10">
        <v>391331</v>
      </c>
      <c r="I9" s="10">
        <f t="shared" si="0"/>
        <v>791413</v>
      </c>
      <c r="J9" s="10">
        <v>268451</v>
      </c>
      <c r="K9" s="10">
        <v>270232</v>
      </c>
      <c r="L9" s="10">
        <f t="shared" si="1"/>
        <v>538683</v>
      </c>
      <c r="M9" s="11">
        <f t="shared" si="2"/>
        <v>67.098994706085264</v>
      </c>
      <c r="N9" s="11">
        <f t="shared" si="2"/>
        <v>69.054585504342867</v>
      </c>
      <c r="O9" s="11">
        <f t="shared" si="2"/>
        <v>68.065978193433779</v>
      </c>
      <c r="P9" s="12">
        <v>201</v>
      </c>
    </row>
    <row r="10" spans="1:16" s="5" customFormat="1" ht="27.75" customHeight="1" x14ac:dyDescent="0.15">
      <c r="A10" s="7">
        <v>5</v>
      </c>
      <c r="B10" s="8" t="s">
        <v>26</v>
      </c>
      <c r="C10" s="8" t="s">
        <v>27</v>
      </c>
      <c r="D10" s="9">
        <v>72</v>
      </c>
      <c r="E10" s="9">
        <v>128</v>
      </c>
      <c r="F10" s="8" t="s">
        <v>28</v>
      </c>
      <c r="G10" s="10">
        <v>513565</v>
      </c>
      <c r="H10" s="10">
        <v>490537</v>
      </c>
      <c r="I10" s="10">
        <f t="shared" si="0"/>
        <v>1004102</v>
      </c>
      <c r="J10" s="10">
        <v>329967</v>
      </c>
      <c r="K10" s="10">
        <v>337408</v>
      </c>
      <c r="L10" s="10">
        <f t="shared" si="1"/>
        <v>667375</v>
      </c>
      <c r="M10" s="11">
        <f t="shared" si="2"/>
        <v>64.250289642012206</v>
      </c>
      <c r="N10" s="11">
        <f t="shared" si="2"/>
        <v>68.783394524775915</v>
      </c>
      <c r="O10" s="11">
        <f t="shared" si="2"/>
        <v>66.464861139605333</v>
      </c>
      <c r="P10" s="12">
        <v>216</v>
      </c>
    </row>
    <row r="11" spans="1:16" s="5" customFormat="1" ht="27.75" customHeight="1" x14ac:dyDescent="0.15">
      <c r="A11" s="7">
        <v>6</v>
      </c>
      <c r="B11" s="8" t="s">
        <v>29</v>
      </c>
      <c r="C11" s="8" t="s">
        <v>30</v>
      </c>
      <c r="D11" s="9">
        <v>80</v>
      </c>
      <c r="E11" s="9">
        <v>121</v>
      </c>
      <c r="F11" s="8" t="s">
        <v>31</v>
      </c>
      <c r="G11" s="10">
        <v>623550</v>
      </c>
      <c r="H11" s="10">
        <v>595523</v>
      </c>
      <c r="I11" s="10">
        <f t="shared" si="0"/>
        <v>1219073</v>
      </c>
      <c r="J11" s="10">
        <v>378817</v>
      </c>
      <c r="K11" s="10">
        <v>393474</v>
      </c>
      <c r="L11" s="10">
        <f t="shared" si="1"/>
        <v>772291</v>
      </c>
      <c r="M11" s="11">
        <f t="shared" si="2"/>
        <v>60.75166386015556</v>
      </c>
      <c r="N11" s="11">
        <f t="shared" si="2"/>
        <v>66.072007294428587</v>
      </c>
      <c r="O11" s="11">
        <f t="shared" si="2"/>
        <v>63.350677112855422</v>
      </c>
      <c r="P11" s="12">
        <v>247</v>
      </c>
    </row>
    <row r="12" spans="1:16" s="5" customFormat="1" ht="27.75" customHeight="1" x14ac:dyDescent="0.15">
      <c r="A12" s="7">
        <v>7</v>
      </c>
      <c r="B12" s="8" t="s">
        <v>32</v>
      </c>
      <c r="C12" s="8" t="s">
        <v>33</v>
      </c>
      <c r="D12" s="9">
        <v>80</v>
      </c>
      <c r="E12" s="9">
        <v>134</v>
      </c>
      <c r="F12" s="8" t="s">
        <v>34</v>
      </c>
      <c r="G12" s="10">
        <v>786821</v>
      </c>
      <c r="H12" s="10">
        <v>742996</v>
      </c>
      <c r="I12" s="10">
        <f t="shared" si="0"/>
        <v>1529817</v>
      </c>
      <c r="J12" s="10">
        <v>480601</v>
      </c>
      <c r="K12" s="10">
        <v>490619</v>
      </c>
      <c r="L12" s="10">
        <f t="shared" si="1"/>
        <v>971220</v>
      </c>
      <c r="M12" s="11">
        <f t="shared" si="2"/>
        <v>61.081364122208228</v>
      </c>
      <c r="N12" s="11">
        <f t="shared" si="2"/>
        <v>66.032522382354685</v>
      </c>
      <c r="O12" s="11">
        <f t="shared" si="2"/>
        <v>63.486024799044593</v>
      </c>
      <c r="P12" s="12">
        <v>302</v>
      </c>
    </row>
    <row r="13" spans="1:16" s="5" customFormat="1" ht="27.75" customHeight="1" x14ac:dyDescent="0.15">
      <c r="A13" s="7">
        <v>8</v>
      </c>
      <c r="B13" s="8" t="s">
        <v>35</v>
      </c>
      <c r="C13" s="8" t="s">
        <v>36</v>
      </c>
      <c r="D13" s="9">
        <v>88</v>
      </c>
      <c r="E13" s="9">
        <v>141</v>
      </c>
      <c r="F13" s="8" t="s">
        <v>37</v>
      </c>
      <c r="G13" s="10">
        <v>888532</v>
      </c>
      <c r="H13" s="10">
        <v>846615</v>
      </c>
      <c r="I13" s="10">
        <f t="shared" si="0"/>
        <v>1735147</v>
      </c>
      <c r="J13" s="10">
        <v>555474</v>
      </c>
      <c r="K13" s="10">
        <v>564329</v>
      </c>
      <c r="L13" s="10">
        <f t="shared" si="1"/>
        <v>1119803</v>
      </c>
      <c r="M13" s="11">
        <f t="shared" si="2"/>
        <v>62.515925143945296</v>
      </c>
      <c r="N13" s="11">
        <f t="shared" si="2"/>
        <v>66.65709915368852</v>
      </c>
      <c r="O13" s="11">
        <f t="shared" si="2"/>
        <v>64.536491720874366</v>
      </c>
      <c r="P13" s="12">
        <v>348</v>
      </c>
    </row>
    <row r="14" spans="1:16" s="5" customFormat="1" ht="27.75" customHeight="1" x14ac:dyDescent="0.15">
      <c r="A14" s="7">
        <v>9</v>
      </c>
      <c r="B14" s="8" t="s">
        <v>38</v>
      </c>
      <c r="C14" s="8" t="s">
        <v>39</v>
      </c>
      <c r="D14" s="9">
        <v>96</v>
      </c>
      <c r="E14" s="9">
        <v>131</v>
      </c>
      <c r="F14" s="8" t="s">
        <v>40</v>
      </c>
      <c r="G14" s="10">
        <v>940669</v>
      </c>
      <c r="H14" s="10">
        <v>908638</v>
      </c>
      <c r="I14" s="10">
        <f t="shared" si="0"/>
        <v>1849307</v>
      </c>
      <c r="J14" s="10">
        <v>460867</v>
      </c>
      <c r="K14" s="10">
        <v>484608</v>
      </c>
      <c r="L14" s="10">
        <f t="shared" si="1"/>
        <v>945475</v>
      </c>
      <c r="M14" s="11">
        <f t="shared" si="2"/>
        <v>48.99353545189647</v>
      </c>
      <c r="N14" s="11">
        <f t="shared" si="2"/>
        <v>53.333450725151266</v>
      </c>
      <c r="O14" s="11">
        <f t="shared" si="2"/>
        <v>51.125908245629304</v>
      </c>
      <c r="P14" s="12">
        <v>373</v>
      </c>
    </row>
    <row r="15" spans="1:16" s="5" customFormat="1" ht="27.75" customHeight="1" x14ac:dyDescent="0.15">
      <c r="A15" s="7">
        <v>10</v>
      </c>
      <c r="B15" s="8" t="s">
        <v>41</v>
      </c>
      <c r="C15" s="8" t="s">
        <v>42</v>
      </c>
      <c r="D15" s="9">
        <v>96</v>
      </c>
      <c r="E15" s="9">
        <v>126</v>
      </c>
      <c r="F15" s="8" t="s">
        <v>43</v>
      </c>
      <c r="G15" s="10">
        <v>1001117</v>
      </c>
      <c r="H15" s="10">
        <v>966398</v>
      </c>
      <c r="I15" s="10">
        <f t="shared" si="0"/>
        <v>1967515</v>
      </c>
      <c r="J15" s="10">
        <v>527518</v>
      </c>
      <c r="K15" s="10">
        <v>559791</v>
      </c>
      <c r="L15" s="10">
        <f t="shared" si="1"/>
        <v>1087309</v>
      </c>
      <c r="M15" s="11">
        <f t="shared" si="2"/>
        <v>52.69294198380409</v>
      </c>
      <c r="N15" s="11">
        <f t="shared" si="2"/>
        <v>57.925513090879747</v>
      </c>
      <c r="O15" s="11">
        <f t="shared" si="2"/>
        <v>55.263060256211517</v>
      </c>
      <c r="P15" s="12">
        <v>461</v>
      </c>
    </row>
    <row r="16" spans="1:16" s="5" customFormat="1" ht="27.75" customHeight="1" x14ac:dyDescent="0.15">
      <c r="A16" s="7">
        <v>11</v>
      </c>
      <c r="B16" s="8" t="s">
        <v>44</v>
      </c>
      <c r="C16" s="8" t="s">
        <v>45</v>
      </c>
      <c r="D16" s="9">
        <v>94</v>
      </c>
      <c r="E16" s="9">
        <v>135</v>
      </c>
      <c r="F16" s="8" t="s">
        <v>46</v>
      </c>
      <c r="G16" s="10">
        <v>1104283</v>
      </c>
      <c r="H16" s="10">
        <v>1060931</v>
      </c>
      <c r="I16" s="10">
        <f t="shared" si="0"/>
        <v>2165214</v>
      </c>
      <c r="J16" s="10">
        <v>583761</v>
      </c>
      <c r="K16" s="10">
        <v>613740</v>
      </c>
      <c r="L16" s="10">
        <f t="shared" si="1"/>
        <v>1197501</v>
      </c>
      <c r="M16" s="11">
        <f t="shared" si="2"/>
        <v>52.863351151833356</v>
      </c>
      <c r="N16" s="11">
        <f t="shared" si="2"/>
        <v>57.84919094644232</v>
      </c>
      <c r="O16" s="11">
        <f t="shared" si="2"/>
        <v>55.30635770875304</v>
      </c>
      <c r="P16" s="12">
        <v>537</v>
      </c>
    </row>
    <row r="17" spans="1:16" s="5" customFormat="1" ht="27.75" customHeight="1" x14ac:dyDescent="0.15">
      <c r="A17" s="7">
        <v>12</v>
      </c>
      <c r="B17" s="8" t="s">
        <v>47</v>
      </c>
      <c r="C17" s="8" t="s">
        <v>48</v>
      </c>
      <c r="D17" s="9">
        <v>94</v>
      </c>
      <c r="E17" s="9">
        <v>137</v>
      </c>
      <c r="F17" s="8" t="s">
        <v>49</v>
      </c>
      <c r="G17" s="10">
        <v>1221968</v>
      </c>
      <c r="H17" s="10">
        <v>1167862</v>
      </c>
      <c r="I17" s="10">
        <f t="shared" si="0"/>
        <v>2389830</v>
      </c>
      <c r="J17" s="10">
        <v>534694</v>
      </c>
      <c r="K17" s="10">
        <v>564654</v>
      </c>
      <c r="L17" s="10">
        <f t="shared" si="1"/>
        <v>1099348</v>
      </c>
      <c r="M17" s="11">
        <f t="shared" si="2"/>
        <v>43.756792321893862</v>
      </c>
      <c r="N17" s="11">
        <f t="shared" si="2"/>
        <v>48.349376895557867</v>
      </c>
      <c r="O17" s="11">
        <f t="shared" si="2"/>
        <v>46.001096312289995</v>
      </c>
      <c r="P17" s="12">
        <v>565</v>
      </c>
    </row>
    <row r="18" spans="1:16" s="5" customFormat="1" ht="27.75" customHeight="1" x14ac:dyDescent="0.15">
      <c r="A18" s="7">
        <v>13</v>
      </c>
      <c r="B18" s="8" t="s">
        <v>50</v>
      </c>
      <c r="C18" s="8" t="s">
        <v>51</v>
      </c>
      <c r="D18" s="9">
        <v>94</v>
      </c>
      <c r="E18" s="9">
        <v>140</v>
      </c>
      <c r="F18" s="8" t="s">
        <v>52</v>
      </c>
      <c r="G18" s="10">
        <v>1288807</v>
      </c>
      <c r="H18" s="10">
        <v>1245442</v>
      </c>
      <c r="I18" s="10">
        <f t="shared" si="0"/>
        <v>2534249</v>
      </c>
      <c r="J18" s="10">
        <v>566503</v>
      </c>
      <c r="K18" s="10">
        <v>597194</v>
      </c>
      <c r="L18" s="10">
        <f t="shared" si="1"/>
        <v>1163697</v>
      </c>
      <c r="M18" s="11">
        <f t="shared" si="2"/>
        <v>43.955611662568558</v>
      </c>
      <c r="N18" s="11">
        <f t="shared" si="2"/>
        <v>47.950366215367715</v>
      </c>
      <c r="O18" s="11">
        <f t="shared" si="2"/>
        <v>45.918810661462231</v>
      </c>
      <c r="P18" s="12">
        <v>592</v>
      </c>
    </row>
    <row r="19" spans="1:16" s="5" customFormat="1" ht="27.75" customHeight="1" x14ac:dyDescent="0.15">
      <c r="A19" s="7">
        <v>14</v>
      </c>
      <c r="B19" s="8" t="s">
        <v>53</v>
      </c>
      <c r="C19" s="8" t="s">
        <v>54</v>
      </c>
      <c r="D19" s="9">
        <v>92</v>
      </c>
      <c r="E19" s="9">
        <v>137</v>
      </c>
      <c r="F19" s="8" t="s">
        <v>55</v>
      </c>
      <c r="G19" s="10">
        <v>1343304</v>
      </c>
      <c r="H19" s="10">
        <v>1311152</v>
      </c>
      <c r="I19" s="10">
        <f t="shared" si="0"/>
        <v>2654456</v>
      </c>
      <c r="J19" s="10">
        <v>614945</v>
      </c>
      <c r="K19" s="10">
        <v>633352</v>
      </c>
      <c r="L19" s="10">
        <f t="shared" si="1"/>
        <v>1248297</v>
      </c>
      <c r="M19" s="11">
        <f t="shared" si="2"/>
        <v>45.778543055034454</v>
      </c>
      <c r="N19" s="11">
        <f t="shared" si="2"/>
        <v>48.305002013496527</v>
      </c>
      <c r="O19" s="11">
        <f t="shared" si="2"/>
        <v>47.02647171397831</v>
      </c>
      <c r="P19" s="12">
        <v>620</v>
      </c>
    </row>
    <row r="20" spans="1:16" s="5" customFormat="1" ht="27.75" customHeight="1" x14ac:dyDescent="0.15">
      <c r="A20" s="13">
        <v>15</v>
      </c>
      <c r="B20" s="1" t="s">
        <v>56</v>
      </c>
      <c r="C20" s="1" t="s">
        <v>57</v>
      </c>
      <c r="D20" s="6">
        <v>92</v>
      </c>
      <c r="E20" s="6">
        <v>147</v>
      </c>
      <c r="F20" s="1" t="s">
        <v>58</v>
      </c>
      <c r="G20" s="14">
        <v>1399103</v>
      </c>
      <c r="H20" s="10">
        <v>1378614</v>
      </c>
      <c r="I20" s="10">
        <f t="shared" si="0"/>
        <v>2777717</v>
      </c>
      <c r="J20" s="10">
        <v>670195</v>
      </c>
      <c r="K20" s="10">
        <v>704884</v>
      </c>
      <c r="L20" s="10">
        <f t="shared" si="1"/>
        <v>1375079</v>
      </c>
      <c r="M20" s="11">
        <f t="shared" si="2"/>
        <v>47.901762772290532</v>
      </c>
      <c r="N20" s="11">
        <f t="shared" si="2"/>
        <v>51.129902931494961</v>
      </c>
      <c r="O20" s="11">
        <f t="shared" si="2"/>
        <v>49.50392714592595</v>
      </c>
      <c r="P20" s="12">
        <v>633</v>
      </c>
    </row>
    <row r="21" spans="1:16" s="5" customFormat="1" ht="27" x14ac:dyDescent="0.15">
      <c r="A21" s="13">
        <v>16</v>
      </c>
      <c r="B21" s="1" t="s">
        <v>59</v>
      </c>
      <c r="C21" s="1" t="s">
        <v>60</v>
      </c>
      <c r="D21" s="6">
        <v>92</v>
      </c>
      <c r="E21" s="6">
        <v>142</v>
      </c>
      <c r="F21" s="1" t="s">
        <v>61</v>
      </c>
      <c r="G21" s="14">
        <v>1439237</v>
      </c>
      <c r="H21" s="14">
        <v>1434843</v>
      </c>
      <c r="I21" s="14">
        <f>SUM(G21:H21)</f>
        <v>2874080</v>
      </c>
      <c r="J21" s="14">
        <v>682177</v>
      </c>
      <c r="K21" s="14">
        <v>703273</v>
      </c>
      <c r="L21" s="14">
        <f>SUM(J21:K21)</f>
        <v>1385450</v>
      </c>
      <c r="M21" s="15">
        <f>J21/G21*100</f>
        <v>47.398517408877069</v>
      </c>
      <c r="N21" s="15">
        <f>K21/H21*100</f>
        <v>49.013933928659789</v>
      </c>
      <c r="O21" s="15">
        <f>L21/I21*100</f>
        <v>48.204990814451932</v>
      </c>
      <c r="P21" s="16">
        <v>639</v>
      </c>
    </row>
    <row r="22" spans="1:16" s="5" customFormat="1" ht="27" x14ac:dyDescent="0.15">
      <c r="A22" s="13">
        <v>17</v>
      </c>
      <c r="B22" s="1" t="s">
        <v>62</v>
      </c>
      <c r="C22" s="1" t="s">
        <v>63</v>
      </c>
      <c r="D22" s="6">
        <v>86</v>
      </c>
      <c r="E22" s="6">
        <v>142</v>
      </c>
      <c r="F22" s="1" t="s">
        <v>64</v>
      </c>
      <c r="G22" s="14">
        <v>1463988</v>
      </c>
      <c r="H22" s="14">
        <v>1473117</v>
      </c>
      <c r="I22" s="14">
        <f>SUM(G22:H22)</f>
        <v>2937105</v>
      </c>
      <c r="J22" s="14">
        <v>678455</v>
      </c>
      <c r="K22" s="14">
        <v>694150</v>
      </c>
      <c r="L22" s="14">
        <f>SUM(J22:K22)</f>
        <v>1372605</v>
      </c>
      <c r="M22" s="15">
        <f t="shared" ref="M22:O24" si="3">J22/G22*100</f>
        <v>46.342934504927634</v>
      </c>
      <c r="N22" s="15">
        <f t="shared" si="3"/>
        <v>47.121172316930696</v>
      </c>
      <c r="O22" s="15">
        <f t="shared" si="3"/>
        <v>46.733262855771244</v>
      </c>
      <c r="P22" s="16">
        <v>636</v>
      </c>
    </row>
    <row r="23" spans="1:16" s="5" customFormat="1" ht="27" customHeight="1" x14ac:dyDescent="0.15">
      <c r="A23" s="13">
        <v>18</v>
      </c>
      <c r="B23" s="1" t="s">
        <v>65</v>
      </c>
      <c r="C23" s="1" t="s">
        <v>66</v>
      </c>
      <c r="D23" s="6">
        <v>86</v>
      </c>
      <c r="E23" s="6">
        <v>128</v>
      </c>
      <c r="F23" s="1" t="s">
        <v>67</v>
      </c>
      <c r="G23" s="14">
        <v>1469785</v>
      </c>
      <c r="H23" s="14">
        <v>1497186</v>
      </c>
      <c r="I23" s="14">
        <f>SUM(G23:H23)</f>
        <v>2966971</v>
      </c>
      <c r="J23" s="14">
        <v>613784</v>
      </c>
      <c r="K23" s="14">
        <v>632242</v>
      </c>
      <c r="L23" s="14">
        <f>SUM(J23:K23)</f>
        <v>1246026</v>
      </c>
      <c r="M23" s="15">
        <f t="shared" si="3"/>
        <v>41.76012137829683</v>
      </c>
      <c r="N23" s="15">
        <f t="shared" si="3"/>
        <v>42.22868768476328</v>
      </c>
      <c r="O23" s="15">
        <f t="shared" si="3"/>
        <v>41.996568217215469</v>
      </c>
      <c r="P23" s="16">
        <v>635</v>
      </c>
    </row>
    <row r="24" spans="1:16" s="5" customFormat="1" ht="27" x14ac:dyDescent="0.15">
      <c r="A24" s="13">
        <v>19</v>
      </c>
      <c r="B24" s="1" t="s">
        <v>68</v>
      </c>
      <c r="C24" s="1" t="s">
        <v>69</v>
      </c>
      <c r="D24" s="6">
        <v>86</v>
      </c>
      <c r="E24" s="6">
        <v>132</v>
      </c>
      <c r="F24" s="1" t="s">
        <v>70</v>
      </c>
      <c r="G24" s="14">
        <v>1412700</v>
      </c>
      <c r="H24" s="14">
        <v>1453685</v>
      </c>
      <c r="I24" s="14">
        <f>SUM(G24:H24)</f>
        <v>2866385</v>
      </c>
      <c r="J24" s="14">
        <v>595509</v>
      </c>
      <c r="K24" s="14">
        <v>622152</v>
      </c>
      <c r="L24" s="14">
        <f>SUM(J24:K24)</f>
        <v>1217661</v>
      </c>
      <c r="M24" s="15">
        <f t="shared" si="3"/>
        <v>42.153960501167973</v>
      </c>
      <c r="N24" s="15">
        <f t="shared" si="3"/>
        <v>42.798267850325203</v>
      </c>
      <c r="O24" s="15">
        <f t="shared" si="3"/>
        <v>42.480720489396923</v>
      </c>
      <c r="P24" s="16">
        <v>588</v>
      </c>
    </row>
    <row r="25" spans="1:16" s="5" customFormat="1" ht="27.75" thickBot="1" x14ac:dyDescent="0.2">
      <c r="A25" s="17">
        <v>20</v>
      </c>
      <c r="B25" s="18" t="s">
        <v>71</v>
      </c>
      <c r="C25" s="18" t="s">
        <v>72</v>
      </c>
      <c r="D25" s="19">
        <v>86</v>
      </c>
      <c r="E25" s="19">
        <v>138</v>
      </c>
      <c r="F25" s="18" t="s">
        <v>73</v>
      </c>
      <c r="G25" s="20">
        <v>1520258</v>
      </c>
      <c r="H25" s="20">
        <v>1569824</v>
      </c>
      <c r="I25" s="20">
        <f>SUM(G25:H25)</f>
        <v>3090082</v>
      </c>
      <c r="J25" s="20">
        <v>645932</v>
      </c>
      <c r="K25" s="20">
        <v>677406</v>
      </c>
      <c r="L25" s="20">
        <f>SUM(J25:K25)</f>
        <v>1323338</v>
      </c>
      <c r="M25" s="21">
        <f t="shared" si="2"/>
        <v>42.488314483462673</v>
      </c>
      <c r="N25" s="21">
        <f t="shared" si="2"/>
        <v>43.151716370752389</v>
      </c>
      <c r="O25" s="21">
        <f t="shared" si="2"/>
        <v>42.825336026681491</v>
      </c>
      <c r="P25" s="22">
        <v>629</v>
      </c>
    </row>
    <row r="26" spans="1:16" ht="13.5" customHeight="1" x14ac:dyDescent="0.15">
      <c r="A26" s="2" t="s">
        <v>74</v>
      </c>
      <c r="B26" s="2"/>
      <c r="C26" s="23"/>
      <c r="D26" s="23"/>
      <c r="E26" s="23"/>
      <c r="F26" s="23"/>
      <c r="G26" s="23"/>
    </row>
    <row r="27" spans="1:16" x14ac:dyDescent="0.15">
      <c r="A27" s="2" t="s">
        <v>75</v>
      </c>
      <c r="B27" s="2"/>
      <c r="C27" s="23"/>
      <c r="D27" s="23"/>
      <c r="E27" s="23"/>
      <c r="F27" s="23"/>
      <c r="G27" s="23"/>
    </row>
  </sheetData>
  <mergeCells count="13">
    <mergeCell ref="J4:L4"/>
    <mergeCell ref="M4:O4"/>
    <mergeCell ref="P4:P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I4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2023-11-16T07:30:31Z</cp:lastPrinted>
  <dcterms:created xsi:type="dcterms:W3CDTF">2023-11-16T07:30:14Z</dcterms:created>
  <dcterms:modified xsi:type="dcterms:W3CDTF">2024-02-06T10:35:10Z</dcterms:modified>
</cp:coreProperties>
</file>