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港北区\未記入への対応\"/>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3280" windowHeight="148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<sst xmlns="http://schemas.openxmlformats.org/spreadsheetml/2006/main" count="3035" uniqueCount="2582">
  <si>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</si>
  <si>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</si>
  <si>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</si>
  <si>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</si>
  <si>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</si>
  <si>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</si>
  <si>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</si>
  <si>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</si>
  <si>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</si>
  <si>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</si>
  <si>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</si>
  <si>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</si>
  <si>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</si>
  <si>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</si>
  <si>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</si>
  <si>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</si>
  <si>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</si>
  <si>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</si>
  <si>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</si>
  <si>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</si>
  <si>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</si>
  <si>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</si>
  <si>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</si>
  <si>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</si>
  <si>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</si>
  <si>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</si>
  <si>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</si>
  <si>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</si>
  <si>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</si>
  <si>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</si>
  <si>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</si>
  <si>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</si>
  <si>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</si>
  <si>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</si>
  <si>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</si>
  <si>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</si>
  <si>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</si>
  <si>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</si>
  <si>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</si>
  <si>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</si>
  <si>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</si>
  <si>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</si>
  <si>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</si>
  <si>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</si>
  <si>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</si>
  <si>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</si>
  <si>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</si>
  <si>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</si>
  <si>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</si>
  <si>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</si>
  <si>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</si>
  <si>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</si>
  <si>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</si>
  <si>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</si>
  <si>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</si>
  <si>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</si>
  <si>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</si>
  <si>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</si>
  <si>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</si>
  <si>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</si>
  <si>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</si>
  <si>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</si>
  <si>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</si>
  <si>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</si>
  <si>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</si>
  <si>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</si>
  <si>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</si>
  <si>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</si>
  <si>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</si>
  <si>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</si>
  <si>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</si>
  <si>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</si>
  <si>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</si>
  <si>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</si>
  <si>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</si>
  <si>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</si>
  <si>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</si>
  <si>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</si>
  <si>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</si>
  <si>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</si>
  <si>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</si>
  <si>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</si>
  <si>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</si>
  <si>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</si>
  <si>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</si>
  <si>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</si>
  <si>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</si>
  <si>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</si>
  <si>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</si>
  <si>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</si>
  <si>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</si>
  <si>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</si>
  <si>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</si>
  <si>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</si>
  <si>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</si>
  <si>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</si>
  <si>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</si>
  <si>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</si>
  <si>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</si>
  <si>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</si>
  <si>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</si>
  <si>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</si>
  <si>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</si>
  <si>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</si>
  <si>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</si>
  <si>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</si>
  <si>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</si>
  <si>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</si>
  <si>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</si>
  <si>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</si>
  <si>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</si>
  <si>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</si>
  <si>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</si>
  <si>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</si>
  <si>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</si>
  <si>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</si>
  <si>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</si>
  <si>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</si>
  <si>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</si>
  <si>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</si>
  <si>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</si>
  <si>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</si>
  <si>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</si>
  <si>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</si>
  <si>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</si>
  <si>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</si>
  <si>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</si>
  <si>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</si>
  <si>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</si>
  <si>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</si>
  <si>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</si>
  <si>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</si>
  <si>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</si>
  <si>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</si>
  <si>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</si>
  <si>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</si>
  <si>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</si>
  <si>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</si>
  <si>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</si>
  <si>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</si>
  <si>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</si>
  <si>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</si>
  <si>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</si>
  <si>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</si>
  <si>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</si>
  <si>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</si>
  <si>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</si>
  <si>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</si>
  <si>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</si>
  <si>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</si>
  <si>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</si>
  <si>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</si>
  <si>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</si>
  <si>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</si>
  <si>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</si>
  <si>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</si>
  <si>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</si>
  <si>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</si>
  <si>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</si>
  <si>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</si>
  <si>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</si>
  <si>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</si>
  <si>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</si>
  <si>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</si>
  <si>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</si>
  <si>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</si>
  <si>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</si>
  <si>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</si>
  <si>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</si>
  <si>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</si>
  <si>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</si>
  <si>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</si>
  <si>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</si>
  <si>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</si>
  <si>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</si>
  <si>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</si>
  <si>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</si>
  <si>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</si>
  <si>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</si>
  <si>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</si>
  <si>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</si>
  <si>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</si>
  <si>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</si>
  <si>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</si>
  <si>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</si>
  <si>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</si>
  <si>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</si>
  <si>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</si>
  <si>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</si>
  <si>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</si>
  <si>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</si>
  <si>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</si>
  <si>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</si>
  <si>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</si>
  <si>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</si>
  <si>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</si>
  <si>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</si>
  <si>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</si>
  <si>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</si>
  <si>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</si>
  <si>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</si>
  <si>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</si>
  <si>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</si>
  <si>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</si>
  <si>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</si>
  <si>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</si>
  <si>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</si>
  <si>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</si>
  <si>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</si>
  <si>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</si>
  <si>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</si>
  <si>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</si>
  <si>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</si>
  <si>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</si>
  <si>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</si>
  <si>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</si>
  <si>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</si>
  <si>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</si>
  <si>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</si>
  <si>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</si>
  <si>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</si>
  <si>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</si>
  <si>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</si>
  <si>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</si>
  <si>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</si>
  <si>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</si>
  <si>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</si>
  <si>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</si>
  <si>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</si>
  <si>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</si>
  <si>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</si>
  <si>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</si>
  <si>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</si>
  <si>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</si>
  <si>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</si>
  <si>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</si>
  <si>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</si>
  <si>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</si>
  <si>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</si>
  <si>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</si>
  <si>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</si>
  <si>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</si>
  <si>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</si>
  <si>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</si>
  <si>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</si>
  <si>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</si>
  <si>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</si>
  <si>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</si>
  <si>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</si>
  <si>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</si>
  <si>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</si>
  <si>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</si>
  <si>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</si>
  <si>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</si>
  <si>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</si>
  <si>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</si>
  <si>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</si>
  <si>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</si>
  <si>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</si>
  <si>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</si>
  <si>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</si>
  <si>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</si>
  <si>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</si>
  <si>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</si>
  <si>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</si>
  <si>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</si>
  <si>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</si>
  <si>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</si>
  <si>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</si>
  <si>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</si>
  <si>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</si>
  <si>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</si>
  <si>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</si>
  <si>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</si>
  <si>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</si>
  <si>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</si>
  <si>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</si>
  <si>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</si>
  <si>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</si>
  <si>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</si>
  <si>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</si>
  <si>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</si>
  <si>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</si>
  <si>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</si>
  <si>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</si>
  <si>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</si>
  <si>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</si>
  <si>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</si>
  <si>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</si>
  <si>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</si>
  <si>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</si>
  <si>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</si>
  <si>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</si>
  <si>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</si>
  <si>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</si>
  <si>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</si>
  <si>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</si>
  <si>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</si>
  <si>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</si>
  <si>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</si>
  <si>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</si>
  <si>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</si>
  <si>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</si>
  <si>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</si>
  <si>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</si>
  <si>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</si>
  <si>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</si>
  <si>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</si>
  <si>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</si>
  <si>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</si>
  <si>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</si>
  <si>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</si>
  <si>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</si>
  <si>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</si>
  <si>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</si>
  <si>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</si>
  <si>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</si>
  <si>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</si>
  <si>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</si>
  <si>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</si>
  <si>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</si>
  <si>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</si>
  <si>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</si>
  <si>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</si>
  <si>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</si>
  <si>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</si>
  <si>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</si>
  <si>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</si>
  <si>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</si>
  <si>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</si>
  <si>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</si>
  <si>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</si>
  <si>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</si>
  <si>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</si>
  <si>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</si>
  <si>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</si>
  <si>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</si>
  <si>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</si>
  <si>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</si>
  <si>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</si>
  <si>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</si>
  <si>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</si>
  <si>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</si>
  <si>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</si>
  <si>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</si>
  <si>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</si>
  <si>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</si>
  <si>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</si>
  <si>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</si>
  <si>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</si>
  <si>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</si>
  <si>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</si>
  <si>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</si>
  <si>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</si>
  <si>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</si>
  <si>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</si>
  <si>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</si>
  <si>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</si>
  <si>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</si>
  <si>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</si>
  <si>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</si>
  <si>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</si>
  <si>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</si>
  <si>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</si>
  <si>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</si>
  <si>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</si>
  <si>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</si>
  <si>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</si>
  <si>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</si>
  <si>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</si>
  <si>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</si>
  <si>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</si>
  <si>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</si>
  <si>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</si>
  <si>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</si>
  <si>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</si>
  <si>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</si>
  <si>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</si>
  <si>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</si>
  <si>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</si>
  <si>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</si>
  <si>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</si>
  <si>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</si>
  <si>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</si>
  <si>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</si>
  <si>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</si>
  <si>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</si>
  <si>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</si>
  <si>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</si>
  <si>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</si>
  <si>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</si>
  <si>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</si>
  <si>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</si>
  <si>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</si>
  <si>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</si>
  <si>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</si>
  <si>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</si>
  <si>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</si>
  <si>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</si>
  <si>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</si>
  <si>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</si>
  <si>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</si>
  <si>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</si>
  <si>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</si>
  <si>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</si>
  <si>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</si>
  <si>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</si>
  <si>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</si>
  <si>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</si>
  <si>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</si>
  <si>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</si>
  <si>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</si>
  <si>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</si>
  <si>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</si>
  <si>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</si>
  <si>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</si>
  <si>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</si>
  <si>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</si>
  <si>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</si>
  <si>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</si>
  <si>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</si>
  <si>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</si>
  <si>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</si>
  <si>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</si>
  <si>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</si>
  <si>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</si>
  <si>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</si>
  <si>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</si>
  <si>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</si>
  <si>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</si>
  <si>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</si>
  <si>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</si>
  <si>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</si>
  <si>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</si>
  <si>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</si>
  <si>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</si>
  <si>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</si>
  <si>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</si>
  <si>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</si>
  <si>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</si>
  <si>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</si>
  <si>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</si>
  <si>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</si>
  <si>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</si>
  <si>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</si>
  <si>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</si>
  <si>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</si>
  <si>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</si>
  <si>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</si>
  <si>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</si>
  <si>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</si>
  <si>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</si>
  <si>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</si>
  <si>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</si>
  <si>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</si>
  <si>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</si>
  <si>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</si>
  <si>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</si>
  <si>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</si>
  <si>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</si>
  <si>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</si>
  <si>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</si>
  <si>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</si>
  <si>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</si>
  <si>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</si>
  <si>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</si>
  <si>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</si>
  <si>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</si>
  <si>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</si>
  <si>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</si>
  <si>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</si>
  <si>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</si>
  <si>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</si>
  <si>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</si>
  <si>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</si>
  <si>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</si>
  <si>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</si>
  <si>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</si>
  <si>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</si>
  <si>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</si>
  <si>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</si>
  <si>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</si>
  <si>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</si>
  <si>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</si>
  <si>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</si>
  <si>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</si>
  <si>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</si>
  <si>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</si>
  <si>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</si>
  <si>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</si>
  <si>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</si>
  <si>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</si>
  <si>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</si>
  <si>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</si>
  <si>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</si>
  <si>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</si>
  <si>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</si>
  <si>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</si>
  <si>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</si>
  <si>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</si>
  <si>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</si>
  <si>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</si>
  <si>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</si>
  <si>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</si>
  <si>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</si>
  <si>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</si>
  <si>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</si>
  <si>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</si>
  <si>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</si>
  <si>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</si>
  <si>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</si>
  <si>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</si>
  <si>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</si>
  <si>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</si>
  <si>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</si>
  <si>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</si>
  <si>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</si>
  <si>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</si>
  <si>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</si>
  <si>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</si>
  <si>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</si>
  <si>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</si>
  <si>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</si>
  <si>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</si>
  <si>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</si>
  <si>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</si>
  <si>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</si>
  <si>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</si>
  <si>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</si>
  <si>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</si>
  <si>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</si>
  <si>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</si>
  <si>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</si>
  <si>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</si>
  <si>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</si>
  <si>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</si>
  <si>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</si>
  <si>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</si>
  <si>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</si>
  <si>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</si>
  <si>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</si>
  <si>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</si>
  <si>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</si>
  <si>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</si>
  <si>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</si>
  <si>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</si>
  <si>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</si>
  <si>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</si>
  <si>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</si>
  <si>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</si>
  <si>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</si>
  <si>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</si>
  <si>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</si>
  <si>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</si>
  <si>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</si>
  <si>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</si>
  <si>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</si>
  <si>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</si>
  <si>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</si>
  <si>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</si>
  <si>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</si>
  <si>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</si>
  <si>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</si>
  <si>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</si>
  <si>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</si>
  <si>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</si>
  <si>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</si>
  <si>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</si>
  <si>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</si>
  <si>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</si>
  <si>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</si>
  <si>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</si>
  <si>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</si>
  <si>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</si>
  <si>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</si>
  <si>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</si>
  <si>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</si>
  <si>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</si>
  <si>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</si>
  <si>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</si>
  <si>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</si>
  <si>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</si>
  <si>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</si>
  <si>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</si>
  <si>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</si>
  <si>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</si>
  <si>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</si>
  <si>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</si>
  <si>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</si>
  <si>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</si>
  <si>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</si>
  <si>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</si>
  <si>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</si>
  <si>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</si>
  <si>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</si>
  <si>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</si>
  <si>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</si>
  <si>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</si>
  <si>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</si>
  <si>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</si>
  <si>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</si>
  <si>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</si>
  <si>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</si>
  <si>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</si>
  <si>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</si>
  <si>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</si>
  <si>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</si>
  <si>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</si>
  <si>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</si>
  <si>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</si>
  <si>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</si>
  <si>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</si>
  <si>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</si>
  <si>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</si>
  <si>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</si>
  <si>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</si>
  <si>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</si>
  <si>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</si>
  <si>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</si>
  <si>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</si>
  <si>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</si>
  <si>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</si>
  <si>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</si>
  <si>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</si>
  <si>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</si>
  <si>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</si>
  <si>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</si>
  <si>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</si>
  <si>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</si>
  <si>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</si>
  <si>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</si>
  <si>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</si>
  <si>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</si>
  <si>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</si>
  <si>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</si>
  <si>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</si>
  <si>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</si>
  <si>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</si>
  <si>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</si>
  <si>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</si>
  <si>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</si>
  <si>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</si>
  <si>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</si>
  <si>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</si>
  <si>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</si>
  <si>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</si>
  <si>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</si>
  <si>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</si>
  <si>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</si>
  <si>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</si>
  <si>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</si>
  <si>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</si>
  <si>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</si>
  <si>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</si>
  <si>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</si>
  <si>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</si>
  <si>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</si>
  <si>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</si>
  <si>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</si>
  <si>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</si>
  <si>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</si>
  <si>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</si>
  <si>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</si>
  <si>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</si>
  <si>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</si>
  <si>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</si>
  <si>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</si>
  <si>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</si>
  <si>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</si>
  <si>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</si>
  <si>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</si>
  <si>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</si>
  <si>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</si>
  <si>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</si>
  <si>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</si>
  <si>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</si>
  <si>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</si>
  <si>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</si>
  <si>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</si>
  <si>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</si>
  <si>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</si>
  <si>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</si>
  <si>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</si>
  <si>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</si>
  <si>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</si>
  <si>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</si>
  <si>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</si>
  <si>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</si>
  <si>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</si>
  <si>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</si>
  <si>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</si>
  <si>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</si>
  <si>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</si>
  <si>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</si>
  <si>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</si>
  <si>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</si>
  <si>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</si>
  <si>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</si>
  <si>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</si>
  <si>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</si>
  <si>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</si>
  <si>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</si>
  <si>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</si>
  <si>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</si>
  <si>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</si>
  <si>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</si>
  <si>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</si>
  <si>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</si>
  <si>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</si>
  <si>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</si>
  <si>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</si>
  <si>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</si>
  <si>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</si>
  <si>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</si>
  <si>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</si>
  <si>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</si>
  <si>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</si>
  <si>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</si>
  <si>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</si>
  <si>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</si>
  <si>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</si>
  <si>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</si>
  <si>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</si>
  <si>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</si>
  <si>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</si>
  <si>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</si>
  <si>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</si>
  <si>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</si>
  <si>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</si>
  <si>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</si>
  <si>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</si>
  <si>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</si>
  <si>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</si>
  <si>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</si>
  <si>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</si>
  <si>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</si>
  <si>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</si>
  <si>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</si>
  <si>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</si>
  <si>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</si>
  <si>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</si>
  <si>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</si>
  <si>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</si>
  <si>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</si>
  <si>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</si>
  <si>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</si>
  <si>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</si>
  <si>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</si>
  <si>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</si>
  <si>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</si>
  <si>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</si>
  <si>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</si>
  <si>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</si>
  <si>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</si>
  <si>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</si>
  <si>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</si>
  <si>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</si>
  <si>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</si>
  <si>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</si>
  <si>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</si>
  <si>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</si>
  <si>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</si>
  <si>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</si>
  <si>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</si>
  <si>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</si>
  <si>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</si>
  <si>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</si>
  <si>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</si>
  <si>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</si>
  <si>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</si>
  <si>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</si>
  <si>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</si>
  <si>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</si>
  <si>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</si>
  <si>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</si>
  <si>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</si>
  <si>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</si>
  <si>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</si>
  <si>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</si>
  <si>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</si>
  <si>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</si>
  <si>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</si>
  <si>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</si>
  <si>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</si>
  <si>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</si>
  <si>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</si>
  <si>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</si>
  <si>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</si>
  <si>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</si>
  <si>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</si>
  <si>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</si>
  <si>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</si>
  <si>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</si>
  <si>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</si>
  <si>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</si>
  <si>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</si>
  <si>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</si>
  <si>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</si>
  <si>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</si>
  <si>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</si>
  <si>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</si>
  <si>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</si>
  <si>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</si>
  <si>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</si>
  <si>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</si>
  <si>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</si>
  <si>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</si>
  <si>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</si>
  <si>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</si>
  <si>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</si>
  <si>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</si>
  <si>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</si>
  <si>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</si>
  <si>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</si>
  <si>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</si>
  <si>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</si>
  <si>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</si>
  <si>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</si>
  <si>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</si>
  <si>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</si>
  <si>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</si>
  <si>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</si>
  <si>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</si>
  <si>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</si>
  <si>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</si>
  <si>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</si>
  <si>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</si>
  <si>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</si>
  <si>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</si>
  <si>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</si>
  <si>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</si>
  <si>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</si>
  <si>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</si>
  <si>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</si>
  <si>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</si>
  <si>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</si>
  <si>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</si>
  <si>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</si>
  <si>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</si>
  <si>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</si>
  <si>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</si>
  <si>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</si>
  <si>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</si>
  <si>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</si>
  <si>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</si>
  <si>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</si>
  <si>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</si>
  <si>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</si>
  <si>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</si>
  <si>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</si>
  <si>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</si>
  <si>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</si>
  <si>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</si>
  <si>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</si>
  <si>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</si>
  <si>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</si>
  <si>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</si>
  <si>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</si>
  <si>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</si>
  <si>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</si>
  <si>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</si>
  <si>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</si>
  <si>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</si>
  <si>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</si>
  <si>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</si>
  <si>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</si>
  <si>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</si>
  <si>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</si>
  <si>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</si>
  <si>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</si>
  <si>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</si>
  <si>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</si>
  <si>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</si>
  <si>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</si>
  <si>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</si>
  <si>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</si>
  <si>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</si>
  <si>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</si>
  <si>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</si>
  <si>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</si>
  <si>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</si>
  <si>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</si>
  <si>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</si>
  <si>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</si>
  <si>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</si>
  <si>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</si>
  <si>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</si>
  <si>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</si>
  <si>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</si>
  <si>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</si>
  <si>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</si>
  <si>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</si>
  <si>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</si>
  <si>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</si>
  <si>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</si>
  <si>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</si>
  <si>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</si>
  <si>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</si>
  <si>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</si>
  <si>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</si>
  <si>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</si>
  <si>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</si>
  <si>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</si>
  <si>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</si>
  <si>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</si>
  <si>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</si>
  <si>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</si>
  <si>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</si>
  <si>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</si>
  <si>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</si>
  <si>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</si>
  <si>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</si>
  <si>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</si>
  <si>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</si>
  <si>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</si>
  <si>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</si>
  <si>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</si>
  <si>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</si>
  <si>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</si>
  <si>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</si>
  <si>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</si>
  <si>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</si>
  <si>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</si>
  <si>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</si>
  <si>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</si>
  <si>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</si>
  <si>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</si>
  <si>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</si>
  <si>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</si>
  <si>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</si>
  <si>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</si>
  <si>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</si>
  <si>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</si>
  <si>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</si>
  <si>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</si>
  <si>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</si>
  <si>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</si>
  <si>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</si>
  <si>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</si>
  <si>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</si>
  <si>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</si>
  <si>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</si>
  <si>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</si>
  <si>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</si>
  <si>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</si>
  <si>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</si>
  <si>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</si>
  <si>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</si>
  <si>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</si>
  <si>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</si>
  <si>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</si>
  <si>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</si>
  <si>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</si>
  <si>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</si>
  <si>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</si>
  <si>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</si>
  <si>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</si>
  <si>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</si>
  <si>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</si>
  <si>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</si>
  <si>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</si>
  <si>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</si>
  <si>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</si>
  <si>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</si>
  <si>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</si>
  <si>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</si>
  <si>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</si>
  <si>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</si>
  <si>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</si>
  <si>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</si>
  <si>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</si>
  <si>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</si>
  <si>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</si>
  <si>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</si>
  <si>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</si>
  <si>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</si>
  <si>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</si>
  <si>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</si>
  <si>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</si>
  <si>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</si>
  <si>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</si>
  <si>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</si>
  <si>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</si>
  <si>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</si>
  <si>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</si>
  <si>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</si>
  <si>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</si>
  <si>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</si>
  <si>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</si>
  <si>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</si>
  <si>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</si>
  <si>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</si>
  <si>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</si>
  <si>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</si>
  <si>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</si>
  <si>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</si>
  <si>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</si>
  <si>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</si>
  <si>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</si>
  <si>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</si>
  <si>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</si>
  <si>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</si>
  <si>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</si>
  <si>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</si>
  <si>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</si>
  <si>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</si>
  <si>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</si>
  <si>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</si>
  <si>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</si>
  <si>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</si>
  <si>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</si>
  <si>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</si>
  <si>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</si>
  <si>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</si>
  <si>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</si>
  <si>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</si>
  <si>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</si>
  <si>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</si>
  <si>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</si>
  <si>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</si>
  <si>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</si>
  <si>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</si>
  <si>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</si>
  <si>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</si>
  <si>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</si>
  <si>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</si>
  <si>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</si>
  <si>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</si>
  <si>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</si>
  <si>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</si>
  <si>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</si>
  <si>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</si>
  <si>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</si>
  <si>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</si>
  <si>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</si>
  <si>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</si>
  <si>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</si>
  <si>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</si>
  <si>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</si>
  <si>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</si>
  <si>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</si>
  <si>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</si>
  <si>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</si>
  <si>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</si>
  <si>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</si>
  <si>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</si>
  <si>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</si>
  <si>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</si>
  <si>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</si>
  <si>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</si>
  <si>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</si>
  <si>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</si>
  <si>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</si>
  <si>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</si>
  <si>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</si>
  <si>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</si>
  <si>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</si>
  <si>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</si>
  <si>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</si>
  <si>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</si>
  <si>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</si>
  <si>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</si>
  <si>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</si>
  <si>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</si>
  <si>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</si>
  <si>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</si>
  <si>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</si>
  <si>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</si>
  <si>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</si>
  <si>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</si>
  <si>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</si>
  <si>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</si>
  <si>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</si>
  <si>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</si>
  <si>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</si>
  <si>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</si>
  <si>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</si>
  <si>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</si>
  <si>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</si>
  <si>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</si>
  <si>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</si>
  <si>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</si>
  <si>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</si>
  <si>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</si>
  <si>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</si>
  <si>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</si>
  <si>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</si>
  <si>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</si>
  <si>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</si>
  <si>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</si>
  <si>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</si>
  <si>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</si>
  <si>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</si>
  <si>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</si>
  <si>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</si>
  <si>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</si>
  <si>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</si>
  <si>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</si>
  <si>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</si>
  <si>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</si>
  <si>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</si>
  <si>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</si>
  <si>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</si>
  <si>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</si>
  <si>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</si>
  <si>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</si>
  <si>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</si>
  <si>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</si>
  <si>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</si>
  <si>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</si>
  <si>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</si>
  <si>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</si>
  <si>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</si>
  <si>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</si>
  <si>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</si>
  <si>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</si>
  <si>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</si>
  <si>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</si>
  <si>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</si>
  <si>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</si>
  <si>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</si>
  <si>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</si>
  <si>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</si>
  <si>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</si>
  <si>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</si>
  <si>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</si>
  <si>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</si>
  <si>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</si>
  <si>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</si>
  <si>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</si>
  <si>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</si>
  <si>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</si>
  <si>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</si>
  <si>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</si>
  <si>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</si>
  <si>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</si>
  <si>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</si>
  <si>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</si>
  <si>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</si>
  <si>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</si>
  <si>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</si>
  <si>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</si>
  <si>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</si>
  <si>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</si>
  <si>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</si>
  <si>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</si>
  <si>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</si>
  <si>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</si>
  <si>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</si>
  <si>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</si>
  <si>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</si>
  <si>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</si>
  <si>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</si>
  <si>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</si>
  <si>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</si>
  <si>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</si>
  <si>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</si>
  <si>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</si>
  <si>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</si>
  <si>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</si>
  <si>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</si>
  <si>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</si>
  <si>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</si>
  <si>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</si>
  <si>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</si>
  <si>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</si>
  <si>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</si>
  <si>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</si>
  <si>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</si>
  <si>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</si>
  <si>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</si>
  <si>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</si>
  <si>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</si>
  <si>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</si>
  <si>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</si>
  <si>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</si>
  <si>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</si>
  <si>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</si>
  <si>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</si>
  <si>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</si>
  <si>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</si>
  <si>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</si>
  <si>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</si>
  <si>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</si>
  <si>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</si>
  <si>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</si>
  <si>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</si>
  <si>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</si>
  <si>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</si>
  <si>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</si>
  <si>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</si>
  <si>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</si>
  <si>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</si>
  <si>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</si>
  <si>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</si>
  <si>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</si>
  <si>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</si>
  <si>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</si>
  <si>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</si>
  <si>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</si>
  <si>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</si>
  <si>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</si>
  <si>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</si>
  <si>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</si>
  <si>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</si>
  <si>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</si>
  <si>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</si>
  <si>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</si>
  <si>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</si>
  <si>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</si>
  <si>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</si>
  <si>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</si>
  <si>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</si>
  <si>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</si>
  <si>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</si>
  <si>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</si>
  <si>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</si>
  <si>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</si>
  <si>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</si>
  <si>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</si>
  <si>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</si>
  <si>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</si>
  <si>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</si>
  <si>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</si>
  <si>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</si>
  <si>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</si>
  <si>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</si>
  <si>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</si>
  <si>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</si>
  <si>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</si>
  <si>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</si>
  <si>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</si>
  <si>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</si>
  <si>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</si>
  <si>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</si>
  <si>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</si>
  <si>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</si>
  <si>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</si>
  <si>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</si>
  <si>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</si>
  <si>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</si>
  <si>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</si>
  <si>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</si>
  <si>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</si>
  <si>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</si>
  <si>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</si>
  <si>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</si>
  <si>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</si>
  <si>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</si>
  <si>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</si>
  <si>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</si>
  <si>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</si>
  <si>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</si>
  <si>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</si>
  <si>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</si>
  <si>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</si>
  <si>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</si>
  <si>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</si>
  <si>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</si>
  <si>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</si>
  <si>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</si>
  <si>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</si>
  <si>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</si>
  <si>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</si>
  <si>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</si>
  <si>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</si>
  <si>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</si>
  <si>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</si>
  <si>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</si>
  <si>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</si>
  <si>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</si>
  <si>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</si>
  <si>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</si>
  <si>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</si>
  <si>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</si>
  <si>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</si>
  <si>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</si>
  <si>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</si>
  <si>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</si>
  <si>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</si>
  <si>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</si>
  <si>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</si>
  <si>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</si>
  <si>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</si>
  <si>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</si>
  <si>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</si>
  <si>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</si>
  <si>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</si>
  <si>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</si>
  <si>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</si>
  <si>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</si>
  <si>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</si>
  <si>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</si>
  <si>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</si>
  <si>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</si>
  <si>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</si>
  <si>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</si>
  <si>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</si>
  <si>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</si>
  <si>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</si>
  <si>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</si>
  <si>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</si>
  <si>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</si>
  <si>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</si>
  <si>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</si>
  <si>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</si>
  <si>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</si>
  <si>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</si>
  <si>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</si>
  <si>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</si>
  <si>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</si>
  <si>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</si>
  <si>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</si>
  <si>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</si>
  <si>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</si>
  <si>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</si>
  <si>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</si>
  <si>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</si>
  <si>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</si>
  <si>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</si>
  <si>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</si>
  <si>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</si>
  <si>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</si>
  <si>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</si>
  <si>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</si>
  <si>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</si>
  <si>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</si>
  <si>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</si>
  <si>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</si>
  <si>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</si>
  <si>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</si>
  <si>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</si>
  <si>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</si>
  <si>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</si>
  <si>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</si>
  <si>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</si>
  <si>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</si>
  <si>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</si>
  <si>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</si>
  <si>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</si>
  <si>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</si>
  <si>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</si>
  <si>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</si>
  <si>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</si>
  <si>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</si>
  <si>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</si>
  <si>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</si>
  <si>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</si>
  <si>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</si>
  <si>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</si>
  <si>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</si>
  <si>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</si>
  <si>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</si>
  <si>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</si>
  <si>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</si>
  <si>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</si>
  <si>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</si>
  <si>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</si>
  <si>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</si>
  <si>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</si>
  <si>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</si>
  <si>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</si>
  <si>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</si>
  <si>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</si>
  <si>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</si>
  <si>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</si>
  <si>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</si>
  <si>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</si>
  <si>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</si>
  <si>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</si>
  <si>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</si>
  <si>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</si>
  <si>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</si>
  <si>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</si>
  <si>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</si>
  <si>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</si>
  <si>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</si>
  <si>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</si>
  <si>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</si>
  <si>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</si>
  <si>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</si>
  <si>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</si>
  <si>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</si>
  <si>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</si>
  <si>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</si>
  <si>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</si>
  <si>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</si>
  <si>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</si>
  <si>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</si>
  <si>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</si>
  <si>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</si>
  <si>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</si>
  <si>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</si>
  <si>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</si>
  <si>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</si>
  <si>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</si>
  <si>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</si>
  <si>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</si>
  <si>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</si>
  <si>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</si>
  <si>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</si>
  <si>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</si>
  <si>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</si>
  <si>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</si>
  <si>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</si>
  <si>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</si>
  <si>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</si>
  <si>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</si>
  <si>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</si>
  <si>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</si>
  <si>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</si>
  <si>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</si>
  <si>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</si>
  <si>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</si>
  <si>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</si>
  <si>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</si>
  <si>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</si>
  <si>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</si>
  <si>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</si>
  <si>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</si>
  <si>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</si>
  <si>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</si>
  <si>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</si>
  <si>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</si>
  <si>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</si>
  <si>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</si>
  <si>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</si>
  <si>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</si>
  <si>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</si>
  <si>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</si>
  <si>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</si>
  <si>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</si>
  <si>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</si>
  <si>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</si>
  <si>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</si>
  <si>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</si>
  <si>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</si>
  <si>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</si>
  <si>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</si>
  <si>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</si>
  <si>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</si>
  <si>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</si>
  <si>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</si>
  <si>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</si>
  <si>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</si>
  <si>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</si>
  <si>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</si>
  <si>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</si>
  <si>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</si>
  <si>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</si>
  <si>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</si>
  <si>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</si>
  <si>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</si>
  <si>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</si>
  <si>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</si>
  <si>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</si>
  <si>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</si>
  <si>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</si>
  <si>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</si>
  <si>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</si>
  <si>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</si>
  <si>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</si>
  <si>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</si>
  <si>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</si>
  <si>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</si>
  <si>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</si>
  <si>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</si>
  <si>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</si>
  <si>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</si>
  <si>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</si>
  <si>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</si>
  <si>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</si>
  <si>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</si>
  <si>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</si>
  <si>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</si>
  <si>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</si>
  <si>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</si>
  <si>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</si>
  <si>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</si>
  <si>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</si>
  <si>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</si>
  <si>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</si>
  <si>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</si>
  <si>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</si>
  <si>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</si>
  <si>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</si>
  <si>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</si>
  <si>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</si>
  <si>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</si>
  <si>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</si>
  <si>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</si>
  <si>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</si>
  <si>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</si>
  <si>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</si>
  <si>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</si>
  <si>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</si>
  <si>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</si>
  <si>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</si>
  <si>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</si>
  <si>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</si>
  <si>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</si>
  <si>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</si>
  <si>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</si>
  <si>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</si>
  <si>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</si>
  <si>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</si>
  <si>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</si>
  <si>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</si>
  <si>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</si>
  <si>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</si>
  <si>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</si>
  <si>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</si>
  <si>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</si>
  <si>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</si>
  <si>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</si>
  <si>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</si>
  <si>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</si>
  <si>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</si>
  <si>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</si>
  <si>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</si>
  <si>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</si>
  <si>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</si>
  <si>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</si>
  <si>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</si>
  <si>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</si>
  <si>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</si>
  <si>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</si>
  <si>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</si>
  <si>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</si>
  <si>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</si>
  <si>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</si>
  <si>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</si>
  <si>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</si>
  <si>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</si>
  <si>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</si>
  <si>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</si>
  <si>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</si>
  <si>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</si>
  <si>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</si>
  <si>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</si>
  <si>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</si>
  <si>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</si>
  <si>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</si>
  <si>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</si>
  <si>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</si>
  <si>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</si>
  <si>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</si>
  <si>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</si>
  <si>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</si>
  <si>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</si>
  <si>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</si>
  <si>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</si>
  <si>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</si>
  <si>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</si>
  <si>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</si>
  <si>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</si>
  <si>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</si>
  <si>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</si>
  <si>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</si>
  <si>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</si>
  <si>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</si>
  <si>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</si>
  <si>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</si>
  <si>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</si>
  <si>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</si>
  <si>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</si>
  <si>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</si>
  <si>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</si>
  <si>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</si>
  <si>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</si>
  <si>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</si>
  <si>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</si>
  <si>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</si>
  <si>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</si>
  <si>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</si>
  <si>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</si>
  <si>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</si>
  <si>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</si>
  <si>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</si>
  <si>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</si>
  <si>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</si>
  <si>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</si>
  <si>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</si>
  <si>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</si>
  <si>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</si>
  <si>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</si>
  <si>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</si>
  <si>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</si>
  <si>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</si>
  <si>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</si>
  <si>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</si>
  <si>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</si>
  <si>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</si>
  <si>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</si>
  <si>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</si>
  <si>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</si>
  <si>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</si>
  <si>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</si>
  <si>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</si>
  <si>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</si>
  <si>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</si>
  <si>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</si>
  <si>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</si>
  <si>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</si>
  <si>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</si>
  <si>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</si>
  <si>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</si>
  <si>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</si>
  <si>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</si>
  <si>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</si>
  <si>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</si>
  <si>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</si>
  <si>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</si>
  <si>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</si>
  <si>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</si>
  <si>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</si>
  <si>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</si>
  <si>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</si>
  <si>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</si>
  <si>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</si>
  <si>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</si>
  <si>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</si>
  <si>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</si>
  <si>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</si>
  <si>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</si>
  <si>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</si>
  <si>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</si>
  <si>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</si>
  <si>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</si>
  <si>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</si>
  <si>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</si>
  <si>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</si>
  <si>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</si>
  <si>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</si>
  <si>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</si>
  <si>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</si>
  <si>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</si>
  <si>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</si>
  <si>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</si>
  <si>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</si>
  <si>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</si>
  <si>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</si>
  <si>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</si>
  <si>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</si>
  <si>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</si>
  <si>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</si>
  <si>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</si>
  <si>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</si>
  <si>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</si>
  <si>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</si>
  <si>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</si>
  <si>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</si>
  <si>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</si>
  <si>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</si>
  <si>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</si>
  <si>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</si>
  <si>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</si>
  <si>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</si>
  <si>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</si>
  <si>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</si>
  <si>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</si>
  <si>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</si>
  <si>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</si>
  <si>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</si>
  <si>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</si>
  <si>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</si>
  <si>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</si>
  <si>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</si>
  <si>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</si>
  <si>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</si>
  <si>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</si>
  <si>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</si>
  <si>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</si>
  <si>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</si>
  <si>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</si>
  <si>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</si>
  <si>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</si>
  <si>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</si>
  <si>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</si>
  <si>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</si>
  <si>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</si>
  <si>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</si>
  <si>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</si>
  <si>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</si>
  <si>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</si>
  <si>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</si>
  <si>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</si>
  <si>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</si>
  <si>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</si>
  <si>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</si>
  <si>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</si>
  <si>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</si>
  <si>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</si>
  <si>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</si>
  <si>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</si>
  <si>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</si>
  <si>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</si>
  <si>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</si>
  <si>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</si>
  <si>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</si>
  <si>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</si>
  <si>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</si>
  <si>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</si>
  <si>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</si>
  <si>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</si>
  <si>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</si>
  <si>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</si>
  <si>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</si>
  <si>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</si>
  <si>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</si>
  <si>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</si>
  <si>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</si>
  <si>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</si>
  <si>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</si>
  <si>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</si>
  <si>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</si>
  <si>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</si>
  <si>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</si>
  <si>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</si>
  <si>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</si>
  <si>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</si>
  <si>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</si>
  <si>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</si>
  <si>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</si>
  <si>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</si>
  <si>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</si>
  <si>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</si>
  <si>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</si>
  <si>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</si>
  <si>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</si>
  <si>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</si>
  <si>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</si>
  <si>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</si>
  <si>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</si>
  <si>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</si>
  <si>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</si>
  <si>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</si>
  <si>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</si>
  <si>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</si>
  <si>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</si>
  <si>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</si>
  <si>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</si>
  <si>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</si>
  <si>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</si>
  <si>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</si>
  <si>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</si>
  <si>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</si>
  <si>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</si>
  <si>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</si>
  <si>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</si>
  <si>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</si>
  <si>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</si>
  <si>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</si>
  <si>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</si>
  <si>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</si>
  <si>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</si>
  <si>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</si>
  <si>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</si>
  <si>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</si>
  <si>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</si>
  <si>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</si>
  <si>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</si>
  <si>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</si>
  <si>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</si>
  <si>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</si>
  <si>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</si>
  <si>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</si>
  <si>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</si>
  <si>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</si>
  <si>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</si>
  <si>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</si>
  <si>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</si>
  <si>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</si>
  <si>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</si>
  <si>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</si>
  <si>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</si>
  <si>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</si>
  <si>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</si>
  <si>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</si>
  <si>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</si>
  <si>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</si>
  <si>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</si>
  <si>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</si>
  <si>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</si>
  <si>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</si>
  <si>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</si>
  <si>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</si>
  <si>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</si>
  <si>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</si>
  <si>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</si>
  <si>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</si>
  <si>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</si>
  <si>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</si>
  <si>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</si>
  <si>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</si>
  <si>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</si>
  <si>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</si>
  <si>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</si>
  <si>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</si>
  <si>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</si>
  <si>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</si>
  <si>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</si>
  <si>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</si>
  <si>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</si>
  <si>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</si>
  <si>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</si>
  <si>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</si>
  <si>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</si>
  <si>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</si>
  <si>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</si>
  <si>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</si>
  <si>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</si>
  <si>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</si>
  <si>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</si>
  <si>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</si>
  <si>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</si>
  <si>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</si>
  <si>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</si>
  <si>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</si>
  <si>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</si>
  <si>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</si>
  <si>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</si>
  <si>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</si>
  <si>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</si>
  <si>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</si>
  <si>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</si>
  <si>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</si>
  <si>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</si>
  <si>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</si>
  <si>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</si>
  <si>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</si>
  <si>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</si>
  <si>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</si>
  <si>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</si>
  <si>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</si>
  <si>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</si>
  <si>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</si>
  <si>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</si>
  <si>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</si>
  <si>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</si>
  <si>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</si>
  <si>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</si>
  <si>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</si>
  <si>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</si>
  <si>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</si>
  <si>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</si>
  <si>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</si>
  <si>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</si>
  <si>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</si>
  <si>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</si>
  <si>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</si>
  <si>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</si>
  <si>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</si>
  <si>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</si>
  <si>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</si>
  <si>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</si>
  <si>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</si>
  <si>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</si>
  <si>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</si>
  <si>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</si>
  <si>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</si>
  <si>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</si>
  <si>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</si>
  <si>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</si>
  <si>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</si>
  <si>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</si>
  <si>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</si>
  <si>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</si>
  <si>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</si>
  <si>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</si>
  <si>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</si>
  <si>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</si>
  <si>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</si>
  <si>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</si>
  <si>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</si>
  <si>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</si>
  <si>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</si>
  <si>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</si>
  <si>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</si>
  <si>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</si>
  <si>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</si>
  <si>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</si>
  <si>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</si>
  <si>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</si>
  <si>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</si>
  <si>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</si>
  <si>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</si>
  <si>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</si>
  <si>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</si>
  <si>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</si>
  <si>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</si>
  <si>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</si>
  <si>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</si>
  <si>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</si>
  <si>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</si>
  <si>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</si>
  <si>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</si>
  <si>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</si>
  <si>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</si>
  <si>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</si>
  <si>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</si>
  <si>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</si>
  <si>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</si>
  <si>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</si>
  <si>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</si>
  <si>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</si>
  <si>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</si>
  <si>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</si>
  <si>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</si>
  <si>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</si>
  <si>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</si>
  <si>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</si>
  <si>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</si>
  <si>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</si>
  <si>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</si>
  <si>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</si>
  <si>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</si>
  <si>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</si>
  <si>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</si>
  <si>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</si>
  <si>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</si>
  <si>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</si>
  <si>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</si>
  <si>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</si>
  <si>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</si>
  <si>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</si>
  <si>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</si>
  <si>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</si>
  <si>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</si>
  <si>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</si>
  <si>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</si>
  <si>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</si>
  <si>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</si>
  <si>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</si>
  <si>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</si>
  <si>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</si>
  <si>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</si>
  <si>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</si>
  <si>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</si>
  <si>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</si>
  <si>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</si>
  <si>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</si>
  <si>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</si>
  <si>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</si>
  <si>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</si>
  <si>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</si>
  <si>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</si>
  <si>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</si>
  <si>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</si>
  <si>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</si>
  <si>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</si>
  <si>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</si>
  <si>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</si>
  <si>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</si>
  <si>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</si>
  <si>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</si>
  <si>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</si>
  <si>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</si>
  <si>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</si>
  <si>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</si>
  <si>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</si>
  <si>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</si>
  <si>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</si>
  <si>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</si>
  <si>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</si>
  <si>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</si>
  <si>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</si>
  <si>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</si>
  <si>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</si>
  <si>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</si>
  <si>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</si>
  <si>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</si>
  <si>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</si>
  <si>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</si>
  <si>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</si>
  <si>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</si>
  <si>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</si>
  <si>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</si>
  <si>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</si>
  <si>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</si>
  <si>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</si>
  <si>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</si>
  <si>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</si>
  <si>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</si>
  <si>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</si>
  <si>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</si>
  <si>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</si>
  <si>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</si>
  <si>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</si>
  <si>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</si>
  <si>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</si>
  <si>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</si>
  <si>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</si>
  <si>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</si>
  <si>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</si>
  <si>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</si>
  <si>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</si>
  <si>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</si>
  <si>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</si>
  <si>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</si>
  <si>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</si>
  <si>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</si>
  <si>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</si>
  <si>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</si>
  <si>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</si>
  <si>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</si>
  <si>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</si>
  <si>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</si>
  <si>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</si>
  <si>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</si>
  <si>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</si>
  <si>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</si>
  <si>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</si>
  <si>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</si>
  <si>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</si>
  <si>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</si>
  <si>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</si>
  <si>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</si>
  <si>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</si>
  <si>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</si>
  <si>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</si>
  <si>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</si>
  <si>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</si>
  <si>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</si>
  <si>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</si>
  <si>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</si>
  <si>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</si>
  <si>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</si>
  <si>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</si>
  <si>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</si>
  <si>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</si>
  <si>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</si>
  <si>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</si>
  <si>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</si>
  <si>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</si>
  <si>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</si>
  <si>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</si>
  <si>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</si>
  <si>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</si>
  <si>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</si>
  <si>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</si>
  <si>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</si>
  <si>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</si>
  <si>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</si>
  <si>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</si>
  <si>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</si>
  <si>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</si>
  <si>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</si>
  <si>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</si>
  <si>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</si>
  <si>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</si>
  <si>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</si>
  <si>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</si>
  <si>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</si>
  <si>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</si>
  <si>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</si>
  <si>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</si>
  <si>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</si>
  <si>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</si>
  <si>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</si>
  <si>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</si>
  <si>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</si>
  <si>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</si>
  <si>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</si>
  <si>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</si>
  <si>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</si>
  <si>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</si>
  <si>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</si>
  <si>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</si>
  <si>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</si>
  <si>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</si>
  <si>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</si>
  <si>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</si>
  <si>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</si>
  <si>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</si>
  <si>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</si>
  <si>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</si>
  <si>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</si>
  <si>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</si>
  <si>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</si>
  <si>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</si>
  <si>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</si>
  <si>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</si>
  <si>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</si>
  <si>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</si>
  <si>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</si>
  <si>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</si>
  <si>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</si>
  <si>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</si>
  <si>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</si>
  <si>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</si>
  <si>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</si>
  <si>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</si>
  <si>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</si>
  <si>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</si>
  <si>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</si>
  <si>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</si>
  <si>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</si>
  <si>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</si>
  <si>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</si>
  <si>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</si>
  <si>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</si>
  <si>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</si>
  <si>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</si>
  <si>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</si>
  <si>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</si>
  <si>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</si>
  <si>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</si>
  <si>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</si>
  <si>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</si>
  <si>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</si>
  <si>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</si>
  <si>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</si>
  <si>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</si>
  <si>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</si>
  <si>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</si>
  <si>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</si>
  <si>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</si>
  <si>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</si>
  <si>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</si>
  <si>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</si>
  <si>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</si>
  <si>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</si>
  <si>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</si>
  <si>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</si>
  <si>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</si>
  <si>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</si>
  <si>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</si>
  <si>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</si>
  <si>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</si>
  <si>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</si>
  <si>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</si>
  <si>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</si>
  <si>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</si>
  <si>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</si>
  <si>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</si>
  <si>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</si>
  <si>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</si>
  <si>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</si>
  <si>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</si>
  <si>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</si>
  <si>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</si>
  <si>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</si>
  <si>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</si>
  <si>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</si>
  <si>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</si>
  <si>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</si>
  <si>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</si>
  <si>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</si>
  <si>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</si>
  <si>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</si>
  <si>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</si>
  <si>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</si>
  <si>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</si>
  <si>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</si>
  <si>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</si>
  <si>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</si>
  <si>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</si>
  <si>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</si>
  <si>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</si>
  <si>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</si>
  <si>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</si>
  <si>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</si>
  <si>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</si>
  <si>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</si>
  <si>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</si>
  <si>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</si>
  <si>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</si>
  <si>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</si>
  <si>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</si>
  <si>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</si>
  <si>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</si>
  <si>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</si>
  <si>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</si>
  <si>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</si>
  <si>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</si>
  <si>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</si>
  <si>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</si>
  <si>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</si>
  <si>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</si>
  <si>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</si>
  <si>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</si>
  <si>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</si>
  <si>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</si>
  <si>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</si>
  <si>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</si>
  <si>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</si>
  <si>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</si>
  <si>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</si>
  <si>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</si>
  <si>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</si>
  <si>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</si>
  <si>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</si>
  <si>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</si>
  <si>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</si>
  <si>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</si>
  <si>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</si>
  <si>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</si>
  <si>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</si>
  <si>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</si>
  <si>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</si>
  <si>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</si>
  <si>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</si>
  <si>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</si>
  <si>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</si>
  <si>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</si>
  <si>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</si>
  <si>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</si>
  <si>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</si>
  <si>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</si>
  <si>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</si>
  <si>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</si>
  <si>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</si>
  <si>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</si>
  <si>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</si>
  <si>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</si>
  <si>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</si>
  <si>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</si>
  <si>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</si>
  <si>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</si>
  <si>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</si>
  <si>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</si>
  <si>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</si>
  <si>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</si>
  <si>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</si>
  <si>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</si>
  <si>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</si>
  <si>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</si>
  <si>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</si>
  <si>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</si>
  <si>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</si>
  <si>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</si>
  <si>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</si>
  <si>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</si>
  <si>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</si>
  <si>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</si>
  <si>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</si>
  <si>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</si>
  <si>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</si>
  <si>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</si>
  <si>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</si>
  <si>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</si>
  <si>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</si>
  <si>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</si>
  <si>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</si>
  <si>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</si>
  <si>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</si>
  <si>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</si>
  <si>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</si>
  <si>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</si>
  <si>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</si>
  <si>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</si>
  <si>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</si>
  <si>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</si>
  <si>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</si>
  <si>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</si>
  <si>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</si>
  <si>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</si>
  <si>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</si>
  <si>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</si>
  <si>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</si>
  <si>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</si>
  <si>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</si>
  <si>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</si>
  <si>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</si>
  <si>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</si>
  <si>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</si>
  <si>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</si>
  <si>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</si>
  <si>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</si>
  <si>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</si>
  <si>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</si>
  <si>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</si>
  <si>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</si>
  <si>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</si>
  <si>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</si>
  <si>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</si>
  <si>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</si>
  <si>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</si>
  <si>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</si>
  <si>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</si>
  <si>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</si>
  <si>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</si>
  <si>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</si>
  <si>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</si>
  <si>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</si>
  <si>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</si>
  <si>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</si>
  <si>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</si>
  <si>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</si>
  <si>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</si>
  <si>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</si>
  <si>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</si>
  <si>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</si>
  <si>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</si>
  <si>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</si>
  <si>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</si>
  <si>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</si>
  <si>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</si>
  <si>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</si>
  <si>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</si>
  <si>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</si>
  <si>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</si>
  <si>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</si>
  <si>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</si>
  <si>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</si>
  <si>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</si>
  <si>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</si>
  <si>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</si>
  <si>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</si>
  <si>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</si>
  <si>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</si>
  <si>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</si>
  <si>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</si>
  <si>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</si>
  <si>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</si>
  <si>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</si>
  <si>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</si>
  <si>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</si>
  <si>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</si>
  <si>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</si>
  <si>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</si>
  <si>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</si>
  <si>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</si>
  <si>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</si>
  <si>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</si>
  <si>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</si>
  <si>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</si>
  <si>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</si>
  <si>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</si>
  <si>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</si>
  <si>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</si>
  <si>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</si>
  <si>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</si>
  <si>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</si>
  <si>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</si>
  <si>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</si>
  <si>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</si>
  <si>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</si>
  <si>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</si>
  <si>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</si>
  <si>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</si>
  <si>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</si>
  <si>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</si>
  <si>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</si>
  <si>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</si>
  <si>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</si>
  <si>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</si>
  <si>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</si>
  <si>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</si>
  <si>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</si>
  <si>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</si>
  <si>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</si>
  <si>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</si>
  <si>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</si>
  <si>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</si>
  <si>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</si>
  <si>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</si>
  <si>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</si>
  <si>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</si>
  <si>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</si>
  <si>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</si>
  <si>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</si>
  <si>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</si>
  <si>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</si>
  <si>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</si>
  <si>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</si>
  <si>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</si>
  <si>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</si>
  <si>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</si>
  <si>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</si>
  <si>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</si>
  <si>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</si>
  <si>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</si>
  <si>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</si>
  <si>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</si>
  <si>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</si>
  <si>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</si>
  <si>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</si>
  <si>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</si>
  <si>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</si>
  <si>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</si>
  <si>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</si>
  <si>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</si>
  <si>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</si>
  <si>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</si>
  <si>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</si>
  <si>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</si>
  <si>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</si>
  <si>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</si>
  <si>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</si>
  <si>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</si>
  <si>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</si>
  <si>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</si>
  <si>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</si>
  <si>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</si>
  <si>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</si>
  <si>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</si>
  <si>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</si>
  <si>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</si>
  <si>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</si>
  <si>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</si>
  <si>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</si>
  <si>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</si>
  <si>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</si>
  <si>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</si>
  <si>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</si>
  <si>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</si>
  <si>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</si>
  <si>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</si>
  <si>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</si>
  <si>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</si>
  <si>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</si>
  <si>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</si>
  <si>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</si>
  <si>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</si>
  <si>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</si>
  <si>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</si>
  <si>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</si>
  <si>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</si>
  <si>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</si>
  <si>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</si>
  <si>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</si>
  <si>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</si>
  <si>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</si>
  <si>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</si>
  <si>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</si>
  <si>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</si>
  <si>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</si>
  <si>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</si>
  <si>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</si>
  <si>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</si>
  <si>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</si>
  <si>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</si>
  <si>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</si>
  <si>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</si>
  <si>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</si>
  <si>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</si>
  <si>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</si>
  <si>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</si>
  <si>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</si>
  <si>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</si>
  <si>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</si>
  <si>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</si>
  <si>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</si>
  <si>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</si>
  <si>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</si>
  <si>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</si>
  <si>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</si>
  <si>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</si>
  <si>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</si>
  <si>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</si>
  <si>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</si>
  <si>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</si>
  <si>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</si>
  <si>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</si>
  <si>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</si>
  <si>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</si>
  <si>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</si>
  <si>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</si>
  <si>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</si>
  <si>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</si>
  <si>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</si>
  <si>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</si>
  <si>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</si>
  <si>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</si>
  <si>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</si>
  <si>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</si>
  <si>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</si>
  <si>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</si>
  <si>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</si>
  <si>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</si>
  <si>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</si>
  <si>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</si>
  <si>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</si>
  <si>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</si>
  <si>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</si>
  <si>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</si>
  <si>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</si>
  <si>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</si>
  <si>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</si>
  <si>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</si>
  <si>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</si>
  <si>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仲松　晃</t>
    <rPh sb="0" eb="2">
      <t>ナカマツ</t>
    </rPh>
    <rPh sb="3" eb="4">
      <t>ヒカル</t>
    </rPh>
    <phoneticPr fontId="1"/>
  </si>
  <si>
    <t>住宅型有料老人ホームドルフィン港北　管理者</t>
    <rPh sb="0" eb="7">
      <t>ジュウタクガタユウリョウロウジン</t>
    </rPh>
    <rPh sb="15" eb="17">
      <t>コウホク</t>
    </rPh>
    <rPh sb="18" eb="21">
      <t>カンリシャ</t>
    </rPh>
    <phoneticPr fontId="1"/>
  </si>
  <si>
    <t>２　法人</t>
  </si>
  <si>
    <t>５　営利法人</t>
  </si>
  <si>
    <t>株式会社ドルフィン・エイド</t>
    <phoneticPr fontId="1"/>
  </si>
  <si>
    <t>かぶしきがいしゃ　どるふぃん・えいど</t>
    <phoneticPr fontId="1"/>
  </si>
  <si>
    <t>1260001017388</t>
    <phoneticPr fontId="1"/>
  </si>
  <si>
    <t>岡山県倉敷市白楽町591₋1</t>
    <phoneticPr fontId="1"/>
  </si>
  <si>
    <t>086</t>
    <phoneticPr fontId="1"/>
  </si>
  <si>
    <t>4400</t>
    <phoneticPr fontId="1"/>
  </si>
  <si>
    <t>486</t>
    <phoneticPr fontId="1"/>
  </si>
  <si>
    <t>www.dolphinaid.jp</t>
    <phoneticPr fontId="1"/>
  </si>
  <si>
    <t>http://</t>
  </si>
  <si>
    <t>福嶋由美子</t>
    <rPh sb="0" eb="5">
      <t>フクシマユミコ</t>
    </rPh>
    <phoneticPr fontId="1"/>
  </si>
  <si>
    <t>代表取締役</t>
    <rPh sb="0" eb="5">
      <t>ダイヒョウトリシマリヤク</t>
    </rPh>
    <phoneticPr fontId="1"/>
  </si>
  <si>
    <t>じゅうたくがたゆうりょうろうじんほーむ　どるふぃんこうほく</t>
    <phoneticPr fontId="1"/>
  </si>
  <si>
    <t>住宅型有料老人ホーム　ドルフィン港北</t>
    <phoneticPr fontId="1"/>
  </si>
  <si>
    <t>神奈川県横浜市港北区新吉田東１－１８－１</t>
    <phoneticPr fontId="1"/>
  </si>
  <si>
    <t>高田</t>
    <rPh sb="0" eb="2">
      <t>タカダ</t>
    </rPh>
    <phoneticPr fontId="1"/>
  </si>
  <si>
    <t>高田駅　下車　徒歩15分（1.2㎞）</t>
    <phoneticPr fontId="1"/>
  </si>
  <si>
    <t>045</t>
    <phoneticPr fontId="1"/>
  </si>
  <si>
    <t>716</t>
    <phoneticPr fontId="1"/>
  </si>
  <si>
    <t>6792</t>
    <phoneticPr fontId="1"/>
  </si>
  <si>
    <t>6793</t>
    <phoneticPr fontId="1"/>
  </si>
  <si>
    <t>kouhoku-info</t>
    <phoneticPr fontId="1"/>
  </si>
  <si>
    <t>dolphinaid.jp</t>
    <phoneticPr fontId="1"/>
  </si>
  <si>
    <t>３　住宅型</t>
  </si>
  <si>
    <t>１　あり</t>
  </si>
  <si>
    <t>２　準耐火建築物</t>
  </si>
  <si>
    <t>３　木造</t>
  </si>
  <si>
    <t>２　なし</t>
  </si>
  <si>
    <t>１　あり（車椅子対応）</t>
  </si>
  <si>
    <t>３　なし</t>
  </si>
  <si>
    <t>当該施設である　有料老人ホーム「ドルフィン港北」の経営の基本姿勢として、入居者様の福祉を重視するとともに、安定的かつ継続的な事業運営を確保していくことが大切だと考えます。また地域福祉充実を図ることはもちろん、入居者様の個人としての尊厳を確保しつつ福祉の向上を目指していきます。
また多額の一時金も頂かず、利用料も10万円前後に設定し、今まで経済的に断念していた方々にも利用できる施設を目指しております。安い利用料ながらも施設初期投資も抑え、施設の職員・支えていただく外部スタッフの待遇も充実させて行きたいと考えます。職員の待遇面でも業界トップを目指します。</t>
    <phoneticPr fontId="1"/>
  </si>
  <si>
    <t>親切・丁寧を旨とし、入居者様またはそのご家族様から求められたときには、サービスの提供方法等について理解しやすいように説明を行っていきます。提供するサービスの質の評価を行い常にその改善を図っていきます。また横浜市・地域の保健・医療・福祉サービス提供する方々と綿密な連携を図り、総合的なサービスの提供に努めてまいります。</t>
    <phoneticPr fontId="1"/>
  </si>
  <si>
    <t>２　委託</t>
  </si>
  <si>
    <t>１　自ら実施</t>
  </si>
  <si>
    <t>○</t>
  </si>
  <si>
    <t>医療法人社団青葉会　牧野記念病院</t>
    <phoneticPr fontId="1"/>
  </si>
  <si>
    <t>神奈川県横浜市緑区鴨井2₋21₋11</t>
    <phoneticPr fontId="1"/>
  </si>
  <si>
    <t>整形外科、脳神経外科、外科、内科、信三ケ菅外科、泌尿器科、形成外科、透析室、皮膚科、脊椎外科、麻酔科</t>
    <phoneticPr fontId="1"/>
  </si>
  <si>
    <t>入院受け入れ、往診</t>
    <rPh sb="7" eb="9">
      <t>オウシン</t>
    </rPh>
    <phoneticPr fontId="1"/>
  </si>
  <si>
    <t>医療法人社団　ユニメディコ</t>
    <phoneticPr fontId="1"/>
  </si>
  <si>
    <t>神奈川県横浜市青葉区藤が丘1₋28₋20</t>
    <phoneticPr fontId="1"/>
  </si>
  <si>
    <t>１　全ての居室あり</t>
  </si>
  <si>
    <t>在宅診療</t>
    <rPh sb="0" eb="4">
      <t>ザイタクシンリョウ</t>
    </rPh>
    <phoneticPr fontId="1"/>
  </si>
  <si>
    <t>在宅診療</t>
    <phoneticPr fontId="1"/>
  </si>
  <si>
    <t>藤が丘マイスター訪問歯科</t>
    <phoneticPr fontId="1"/>
  </si>
  <si>
    <t>神奈川県横浜市青葉区藤が丘1₋25₋9</t>
    <phoneticPr fontId="1"/>
  </si>
  <si>
    <t>訪問歯科診療</t>
    <phoneticPr fontId="1"/>
  </si>
  <si>
    <t>山本歯科医院</t>
    <phoneticPr fontId="1"/>
  </si>
  <si>
    <t>神奈川県横浜市港北区新吉田町5595</t>
    <phoneticPr fontId="1"/>
  </si>
  <si>
    <t>一般居室の移動</t>
    <rPh sb="0" eb="4">
      <t>イッパンキョシツ</t>
    </rPh>
    <rPh sb="5" eb="7">
      <t>イドウ</t>
    </rPh>
    <phoneticPr fontId="1"/>
  </si>
  <si>
    <t>介護度の進行によって車椅子でのエレベーター使用が困難になった場合など2階から1階にお移り頂く場合があります。（反対に1階から2階に変更の場合もあり）入居費は変わりません。また、持病の進行等によっても２階から１階にお移りいただく場合があります。</t>
    <rPh sb="88" eb="90">
      <t>ジビョウ</t>
    </rPh>
    <rPh sb="91" eb="94">
      <t>シンコウトウ</t>
    </rPh>
    <rPh sb="100" eb="101">
      <t>カイ</t>
    </rPh>
    <rPh sb="104" eb="105">
      <t>カイ</t>
    </rPh>
    <rPh sb="107" eb="108">
      <t>ウツ</t>
    </rPh>
    <rPh sb="113" eb="115">
      <t>バアイ</t>
    </rPh>
    <phoneticPr fontId="1"/>
  </si>
  <si>
    <t>本人、ご家族に判断基準に沿った居室移動の理由を説明し、同意を得たうえで居室移動を行います。</t>
    <phoneticPr fontId="1"/>
  </si>
  <si>
    <t>第3条　入居者は、本契約27 条（契約の終了）に基づく契約の終了がない限り、居住を目的として居室及び目的施設を利用することができます。
２　入居者は、目的施設の全部又は一部についての所有権を有しません。
３　入居者は、長期不在又は入院中においても目的施設の利用権を有します。４　入居者は、第三者に対して、次に掲げる行為を行うことはできません。一、居室の全部又は一部の転貸　二、目的施設を利用する権利の譲渡　三、他の入居者が居住する居室との交換　四、その他上記各号に類する行為又は処分</t>
    <rPh sb="205" eb="206">
      <t>タ</t>
    </rPh>
    <phoneticPr fontId="1"/>
  </si>
  <si>
    <t>1．入居者の死亡　２．事業者側からの契約解除　３．入居者側からの契約解除</t>
    <phoneticPr fontId="1"/>
  </si>
  <si>
    <t>第24条　事業者は、入居者が次の各号のいずれかに該当し、かつ、そのことが本契約をこれ以上将来にわたって維持することが社会通念上著しく困難と認められる場合に、本条第２項及び第３項に規程した条件の下に、本契約を解除することがあります。一　入居申込書に虚偽の事項を記載する等の不正手段により入居したとき
二　月額の利用料その他の支払いを正当な理由なく、2ヵ月以上遅延したとき　三、第16条（禁止又は制限される行為）の規定に違反したとき
四　入居者の行動が、他の入居者又は従業員の生命に危害を及ぼし、又はその危害の切迫した恐れがあり、かつ有料老人ホームにおける通常の介護方法及び接遇方法ではこれを防止することができないとき
五　入居者が３０日以上にわたる長期入院が必要となった場合</t>
    <phoneticPr fontId="1"/>
  </si>
  <si>
    <t>最長30日までを限度とします。入居費用については、日割り計算とします。
食費及び介護用品等は実費とします。
ケアが必要な場合は別途自費での対応となります。
満床の場合はお断りする場合がございます。</t>
    <phoneticPr fontId="1"/>
  </si>
  <si>
    <t>訪問介護ステーションドルフィン港北</t>
    <phoneticPr fontId="1"/>
  </si>
  <si>
    <t>リス訪問看護ステーション、さとう内科クリニック</t>
    <phoneticPr fontId="1"/>
  </si>
  <si>
    <t>１　利用権方式</t>
  </si>
  <si>
    <t>３　月払い方式</t>
  </si>
  <si>
    <t>１　減額なし</t>
  </si>
  <si>
    <t>事業者は、月払いの利用料及び食費の費用並びに入居者が事業者に支払うべき費用の額を改定することがあります。</t>
    <phoneticPr fontId="1"/>
  </si>
  <si>
    <t>事業者は、前項の費用の改定にあたっては、目的施設が所在する地域の自治体が発表する消費者物価指数及び人件費等を勘案し、運営懇談会の意見を聴いたうえで行うものとします。</t>
    <phoneticPr fontId="1"/>
  </si>
  <si>
    <t>近隣の施設の家賃相当額を参考に算定した</t>
    <phoneticPr fontId="1"/>
  </si>
  <si>
    <t>住宅型につき介護費用無し</t>
    <phoneticPr fontId="1"/>
  </si>
  <si>
    <t>施設維持費・健康管理代・修繕費・事務用品・備品減価償却費・消耗品費などを計上し算出した</t>
    <phoneticPr fontId="1"/>
  </si>
  <si>
    <t>協力業者様の費用を参考に算出した</t>
    <phoneticPr fontId="1"/>
  </si>
  <si>
    <t>同グループ施設の傾向を見て算出した</t>
    <phoneticPr fontId="1"/>
  </si>
  <si>
    <t>本人の身体の安全を担保できない事により</t>
    <rPh sb="0" eb="2">
      <t>ホンニン</t>
    </rPh>
    <rPh sb="3" eb="5">
      <t>シンタイ</t>
    </rPh>
    <rPh sb="6" eb="8">
      <t>アンゼン</t>
    </rPh>
    <rPh sb="9" eb="11">
      <t>タンポ</t>
    </rPh>
    <rPh sb="15" eb="16">
      <t>コト</t>
    </rPh>
    <phoneticPr fontId="1"/>
  </si>
  <si>
    <t>特別養護老人ホームへの入居３名　他老人ホームへの入居１名　自宅復帰１名</t>
    <rPh sb="0" eb="6">
      <t>トクベツヨウゴロウジン</t>
    </rPh>
    <rPh sb="11" eb="13">
      <t>ニュウキョ</t>
    </rPh>
    <rPh sb="14" eb="15">
      <t>メイ</t>
    </rPh>
    <rPh sb="16" eb="19">
      <t>タロウジン</t>
    </rPh>
    <rPh sb="24" eb="26">
      <t>ニュウキョ</t>
    </rPh>
    <rPh sb="27" eb="28">
      <t>メイ</t>
    </rPh>
    <rPh sb="29" eb="33">
      <t>ジタクフッキ</t>
    </rPh>
    <rPh sb="34" eb="35">
      <t>メイ</t>
    </rPh>
    <phoneticPr fontId="1"/>
  </si>
  <si>
    <t>住宅型有料老人ホーム　ドルフィン港北　苦情相談係</t>
    <phoneticPr fontId="1"/>
  </si>
  <si>
    <t>株式会社ドルフィン・エイド東京支社</t>
    <phoneticPr fontId="1"/>
  </si>
  <si>
    <t>03</t>
    <phoneticPr fontId="1"/>
  </si>
  <si>
    <t>6271</t>
    <phoneticPr fontId="1"/>
  </si>
  <si>
    <t>1834</t>
    <phoneticPr fontId="1"/>
  </si>
  <si>
    <t>土日祝日</t>
    <phoneticPr fontId="1"/>
  </si>
  <si>
    <t>横浜市　健康福祉局　高齢健康福祉部　高齢施設課</t>
    <phoneticPr fontId="1"/>
  </si>
  <si>
    <t>671</t>
    <phoneticPr fontId="1"/>
  </si>
  <si>
    <t>4117</t>
    <phoneticPr fontId="1"/>
  </si>
  <si>
    <t>東京海上日動火災保険㈱　超ビジネスプロテクト　賠償責任に関する補償（事業活動包括保険普通保険約款）</t>
    <phoneticPr fontId="1"/>
  </si>
  <si>
    <t>２　入居希望者に交付</t>
  </si>
  <si>
    <t>３　公開していない</t>
  </si>
  <si>
    <t>訪問介護ステーションドルフィン港北</t>
    <rPh sb="0" eb="4">
      <t>ホウモンカイゴ</t>
    </rPh>
    <rPh sb="15" eb="17">
      <t>コウホク</t>
    </rPh>
    <phoneticPr fontId="1"/>
  </si>
  <si>
    <t>横浜市港北区新吉田東1₋72₋17　スカイハイツA号室</t>
    <phoneticPr fontId="1"/>
  </si>
  <si>
    <t>１　全ての便所あり</t>
  </si>
  <si>
    <t>１　全ての浴室あり</t>
  </si>
  <si>
    <t>４．サービス内容の　洗濯・掃除等の家事援助サービスで洗濯の項目は施設洗濯は防汚シーツ、失禁等で汚染されてしまった衣類の１次洗いのみ施設で実施。ご家族様の希望によりワタキューセイモア株式会社への洗濯委託も有り</t>
    <rPh sb="6" eb="8">
      <t>ナイヨウ</t>
    </rPh>
    <rPh sb="10" eb="12">
      <t>センタク</t>
    </rPh>
    <rPh sb="13" eb="16">
      <t>ソウジトウ</t>
    </rPh>
    <rPh sb="17" eb="21">
      <t>カジエンジョ</t>
    </rPh>
    <rPh sb="26" eb="28">
      <t>センタク</t>
    </rPh>
    <rPh sb="29" eb="31">
      <t>コウモク</t>
    </rPh>
    <rPh sb="32" eb="36">
      <t>シセツセンタク</t>
    </rPh>
    <rPh sb="37" eb="39">
      <t>ボウオ</t>
    </rPh>
    <rPh sb="43" eb="46">
      <t>シッキントウ</t>
    </rPh>
    <rPh sb="47" eb="49">
      <t>オセン</t>
    </rPh>
    <rPh sb="56" eb="58">
      <t>イルイ</t>
    </rPh>
    <rPh sb="60" eb="62">
      <t>ジアラ</t>
    </rPh>
    <rPh sb="65" eb="67">
      <t>シセツ</t>
    </rPh>
    <rPh sb="68" eb="70">
      <t>ジッシ</t>
    </rPh>
    <rPh sb="72" eb="75">
      <t>カゾクサマ</t>
    </rPh>
    <rPh sb="76" eb="78">
      <t>キボウ</t>
    </rPh>
    <rPh sb="90" eb="94">
      <t>カブシキガイシャ</t>
    </rPh>
    <rPh sb="96" eb="98">
      <t>センタク</t>
    </rPh>
    <rPh sb="98" eb="100">
      <t>イタク</t>
    </rPh>
    <rPh sb="101" eb="102">
      <t>ア</t>
    </rPh>
    <phoneticPr fontId="1"/>
  </si>
  <si>
    <t>４．サービス内容の　洗濯・掃除等の家事援助サービスで洗濯の項目は施設洗濯は防汚シーツ、失禁等で汚染されてしまった衣類の１次洗いのみ施設で実施。ご家族様の希望によりワタキューセイモア株式会社への洗濯委託も有り</t>
    <phoneticPr fontId="1"/>
  </si>
  <si>
    <t>備考欄参照、パッドオムツ類はパック売り</t>
    <phoneticPr fontId="1"/>
  </si>
  <si>
    <t>おむつS2584円　M2669円　L2638円　リハビリパンツM2299円　L2288円　尿取りパッド小　1404円　大2574円　夜間用3951円　スキンコンディションスーパー　3189円　吸水シート2468円　おしり洗浄剤1本2257円　おしり拭き1パック450円</t>
    <rPh sb="15" eb="16">
      <t>エン</t>
    </rPh>
    <rPh sb="94" eb="95">
      <t>エン</t>
    </rPh>
    <rPh sb="96" eb="97">
      <t>キュウ</t>
    </rPh>
    <phoneticPr fontId="1"/>
  </si>
  <si>
    <t>施設洗濯は防汚シーツ、失禁等で汚染されてしまった衣類の１次洗いのみ施設で実施。ご家族様の希望によりワタキューセイモア株式会社への洗濯委託も有り　週2回まで出せて月額利用料5000円と1回700円1ネットの利用可能</t>
    <rPh sb="72" eb="73">
      <t>シュウ</t>
    </rPh>
    <rPh sb="74" eb="75">
      <t>カイ</t>
    </rPh>
    <rPh sb="77" eb="78">
      <t>デ</t>
    </rPh>
    <rPh sb="80" eb="85">
      <t>ゲツガクリヨウリョウ</t>
    </rPh>
    <rPh sb="89" eb="90">
      <t>エン</t>
    </rPh>
    <rPh sb="92" eb="93">
      <t>カイ</t>
    </rPh>
    <rPh sb="96" eb="97">
      <t>エン</t>
    </rPh>
    <phoneticPr fontId="1"/>
  </si>
  <si>
    <t>備考欄参照</t>
    <rPh sb="0" eb="5">
      <t>ビコウランサンショウ</t>
    </rPh>
    <phoneticPr fontId="1"/>
  </si>
  <si>
    <t>カット2500円　シャンプー＆ブロー1000円　カラー＆シャンプー6000円　パーマ＆ブロー7000円　お髭剃り（電気シェーバー）1000円</t>
    <phoneticPr fontId="1"/>
  </si>
  <si>
    <t>協力医療機関依頼</t>
    <rPh sb="0" eb="6">
      <t>キョウリョクイリョウキカン</t>
    </rPh>
    <rPh sb="6" eb="8">
      <t>イライ</t>
    </rPh>
    <phoneticPr fontId="1"/>
  </si>
  <si>
    <t>栄養指導は協力医療機関の栄養士より希望された場合は可能</t>
    <rPh sb="0" eb="4">
      <t>エイヨウシドウ</t>
    </rPh>
    <rPh sb="5" eb="11">
      <t>キョウリョクイリョウキカン</t>
    </rPh>
    <rPh sb="12" eb="15">
      <t>エイヨウシ</t>
    </rPh>
    <rPh sb="17" eb="19">
      <t>キボウ</t>
    </rPh>
    <rPh sb="22" eb="24">
      <t>バアイ</t>
    </rPh>
    <rPh sb="25" eb="27">
      <t>カノウ</t>
    </rPh>
    <phoneticPr fontId="1"/>
  </si>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</sst>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0" xfId="0" applyAlignment="1">
      <alignment horizontal="left" vertical="top"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79" zoomScale="80" zoomScaleNormal="100" zoomScaleSheetLayoutView="80" workbookViewId="0">
      <selection activeCell="G90" sqref="G90:P9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19</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710</v>
      </c>
      <c r="H17" s="35" t="s">
        <v>484</v>
      </c>
      <c r="I17" s="32">
        <v>824</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2493</v>
      </c>
      <c r="M19" s="35" t="s">
        <v>484</v>
      </c>
      <c r="N19" s="63" t="s">
        <v>2492</v>
      </c>
      <c r="O19" s="285"/>
      <c r="P19" s="286"/>
      <c r="Q19" s="12"/>
    </row>
    <row r="20" spans="1:20" ht="20.100000000000001" customHeight="1">
      <c r="B20" s="340"/>
      <c r="C20" s="341"/>
      <c r="D20" s="341"/>
      <c r="E20" s="342"/>
      <c r="F20" s="163" t="s">
        <v>15</v>
      </c>
      <c r="G20" s="163"/>
      <c r="H20" s="163"/>
      <c r="I20" s="163"/>
      <c r="J20" s="64" t="s">
        <v>2491</v>
      </c>
      <c r="K20" s="35" t="s">
        <v>484</v>
      </c>
      <c r="L20" s="63" t="s">
        <v>2493</v>
      </c>
      <c r="M20" s="35" t="s">
        <v>484</v>
      </c>
      <c r="N20" s="63" t="s">
        <v>2492</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2494</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29">
        <v>1999</v>
      </c>
      <c r="G26" s="430"/>
      <c r="H26" s="35" t="s">
        <v>481</v>
      </c>
      <c r="I26" s="430">
        <v>4</v>
      </c>
      <c r="J26" s="430"/>
      <c r="K26" s="35" t="s">
        <v>482</v>
      </c>
      <c r="L26" s="430">
        <v>14</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2498</v>
      </c>
      <c r="I31" s="447"/>
      <c r="J31" s="447"/>
      <c r="K31" s="447"/>
      <c r="L31" s="447"/>
      <c r="M31" s="447"/>
      <c r="N31" s="447"/>
      <c r="O31" s="447"/>
      <c r="P31" s="448"/>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223</v>
      </c>
      <c r="H33" s="35" t="s">
        <v>484</v>
      </c>
      <c r="I33" s="32">
        <v>58</v>
      </c>
      <c r="J33" s="436"/>
      <c r="K33" s="436"/>
      <c r="L33" s="436"/>
      <c r="M33" s="436"/>
      <c r="N33" s="436"/>
      <c r="O33" s="436"/>
      <c r="P33" s="437"/>
      <c r="S33" s="15" t="str">
        <f>IF(OR(G33="",I33=""),"未記入","")</f>
        <v/>
      </c>
    </row>
    <row r="34" spans="2:20" ht="58.5" customHeight="1">
      <c r="B34" s="277"/>
      <c r="C34" s="295"/>
      <c r="D34" s="295"/>
      <c r="E34" s="278"/>
      <c r="F34" s="101" t="s">
        <v>2500</v>
      </c>
      <c r="G34" s="101"/>
      <c r="H34" s="101"/>
      <c r="I34" s="101"/>
      <c r="J34" s="101"/>
      <c r="K34" s="101"/>
      <c r="L34" s="101"/>
      <c r="M34" s="101"/>
      <c r="N34" s="101"/>
      <c r="O34" s="169"/>
      <c r="P34" s="382"/>
      <c r="S34" s="15" t="str">
        <f>IF(F34="","未記入","")</f>
        <v/>
      </c>
    </row>
    <row r="35" spans="2:20" ht="58.5" customHeight="1">
      <c r="B35" s="98" t="s">
        <v>567</v>
      </c>
      <c r="C35" s="99"/>
      <c r="D35" s="99"/>
      <c r="E35" s="100"/>
      <c r="F35" s="101" t="s">
        <v>2499</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2501</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2503</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2503</v>
      </c>
      <c r="K44" s="35" t="s">
        <v>484</v>
      </c>
      <c r="L44" s="63" t="s">
        <v>2504</v>
      </c>
      <c r="M44" s="35" t="s">
        <v>484</v>
      </c>
      <c r="N44" s="63" t="s">
        <v>2506</v>
      </c>
      <c r="O44" s="285"/>
      <c r="P44" s="286"/>
    </row>
    <row r="45" spans="2:20" ht="20.100000000000001" customHeight="1">
      <c r="B45" s="164"/>
      <c r="C45" s="163"/>
      <c r="D45" s="163"/>
      <c r="E45" s="163"/>
      <c r="F45" s="393" t="s">
        <v>420</v>
      </c>
      <c r="G45" s="422"/>
      <c r="H45" s="422"/>
      <c r="I45" s="394"/>
      <c r="J45" s="135" t="s">
        <v>2507</v>
      </c>
      <c r="K45" s="93"/>
      <c r="L45" s="93"/>
      <c r="M45" s="35" t="s">
        <v>480</v>
      </c>
      <c r="N45" s="93" t="s">
        <v>2508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2494</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29">
        <v>2021</v>
      </c>
      <c r="K50" s="430"/>
      <c r="L50" s="35" t="s">
        <v>481</v>
      </c>
      <c r="M50" s="61">
        <v>3</v>
      </c>
      <c r="N50" s="35" t="s">
        <v>482</v>
      </c>
      <c r="O50" s="61">
        <v>18</v>
      </c>
      <c r="P50" s="37" t="s">
        <v>483</v>
      </c>
      <c r="S50" s="15" t="str">
        <f>IF(OR(J50="",M50="",O50=""),"未記入","")</f>
        <v/>
      </c>
    </row>
    <row r="51" spans="1:20" ht="20.100000000000001" customHeight="1" thickBot="1">
      <c r="B51" s="106" t="s">
        <v>29</v>
      </c>
      <c r="C51" s="431"/>
      <c r="D51" s="431"/>
      <c r="E51" s="431"/>
      <c r="F51" s="431"/>
      <c r="G51" s="431"/>
      <c r="H51" s="431"/>
      <c r="I51" s="431"/>
      <c r="J51" s="420">
        <v>2021</v>
      </c>
      <c r="K51" s="421"/>
      <c r="L51" s="36" t="s">
        <v>481</v>
      </c>
      <c r="M51" s="62">
        <v>8</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2509</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497.99</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t="s">
        <v>2510</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2021</v>
      </c>
      <c r="L68" s="39" t="s">
        <v>481</v>
      </c>
      <c r="M68" s="61">
        <v>4</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2051</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499.18</v>
      </c>
      <c r="L72" s="93"/>
      <c r="M72" s="93"/>
      <c r="N72" s="168" t="s">
        <v>487</v>
      </c>
      <c r="O72" s="168"/>
      <c r="P72" s="194"/>
    </row>
    <row r="73" spans="2:16" ht="20.100000000000001" customHeight="1">
      <c r="B73" s="70"/>
      <c r="C73" s="71"/>
      <c r="D73" s="294"/>
      <c r="E73" s="295"/>
      <c r="F73" s="278"/>
      <c r="G73" s="214" t="s">
        <v>42</v>
      </c>
      <c r="H73" s="214"/>
      <c r="I73" s="214"/>
      <c r="J73" s="214"/>
      <c r="K73" s="135">
        <v>499.18</v>
      </c>
      <c r="L73" s="93"/>
      <c r="M73" s="93"/>
      <c r="N73" s="168" t="s">
        <v>487</v>
      </c>
      <c r="O73" s="168"/>
      <c r="P73" s="194"/>
    </row>
    <row r="74" spans="2:16" ht="20.100000000000001" customHeight="1">
      <c r="B74" s="70"/>
      <c r="C74" s="71"/>
      <c r="D74" s="163" t="s">
        <v>43</v>
      </c>
      <c r="E74" s="163"/>
      <c r="F74" s="163"/>
      <c r="G74" s="175" t="s">
        <v>2511</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2512</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2510</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2021</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2031</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2581</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9.0299999999999994</v>
      </c>
      <c r="K95" s="50" t="s">
        <v>487</v>
      </c>
      <c r="L95" s="135">
        <v>2</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9.1</v>
      </c>
      <c r="K96" s="50" t="s">
        <v>487</v>
      </c>
      <c r="L96" s="135">
        <v>19</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9.2100000000000009</v>
      </c>
      <c r="K97" s="50" t="s">
        <v>487</v>
      </c>
      <c r="L97" s="135">
        <v>4</v>
      </c>
      <c r="M97" s="412"/>
      <c r="N97" s="413" t="s">
        <v>2413</v>
      </c>
      <c r="O97" s="414"/>
      <c r="P97" s="415"/>
      <c r="S97" s="15" t="str">
        <f t="shared" si="0"/>
        <v/>
      </c>
    </row>
    <row r="98" spans="2:19" ht="20.100000000000001" customHeight="1">
      <c r="B98" s="164"/>
      <c r="C98" s="163"/>
      <c r="D98" s="163" t="s">
        <v>50</v>
      </c>
      <c r="E98" s="163"/>
      <c r="F98" s="175" t="s">
        <v>2376</v>
      </c>
      <c r="G98" s="175"/>
      <c r="H98" s="175" t="s">
        <v>2376</v>
      </c>
      <c r="I98" s="175"/>
      <c r="J98" s="23">
        <v>10.09</v>
      </c>
      <c r="K98" s="50" t="s">
        <v>487</v>
      </c>
      <c r="L98" s="135">
        <v>1</v>
      </c>
      <c r="M98" s="412"/>
      <c r="N98" s="413" t="s">
        <v>2413</v>
      </c>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v>2</v>
      </c>
      <c r="O106" s="93"/>
      <c r="P106" s="37" t="s">
        <v>489</v>
      </c>
    </row>
    <row r="107" spans="2:19" ht="20.100000000000001" customHeight="1">
      <c r="B107" s="416"/>
      <c r="C107" s="417"/>
      <c r="D107" s="204" t="s">
        <v>64</v>
      </c>
      <c r="E107" s="215"/>
      <c r="F107" s="233"/>
      <c r="G107" s="120">
        <v>2</v>
      </c>
      <c r="H107" s="233" t="s">
        <v>489</v>
      </c>
      <c r="I107" s="163" t="s">
        <v>68</v>
      </c>
      <c r="J107" s="163"/>
      <c r="K107" s="163"/>
      <c r="L107" s="163"/>
      <c r="M107" s="163"/>
      <c r="N107" s="135">
        <v>2</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2510</v>
      </c>
      <c r="H113" s="175"/>
      <c r="I113" s="175"/>
      <c r="J113" s="175"/>
      <c r="K113" s="175"/>
      <c r="L113" s="175"/>
      <c r="M113" s="175"/>
      <c r="N113" s="175"/>
      <c r="O113" s="135"/>
      <c r="P113" s="176"/>
    </row>
    <row r="114" spans="2:16" ht="20.100000000000001" customHeight="1">
      <c r="B114" s="416"/>
      <c r="C114" s="417"/>
      <c r="D114" s="114" t="s">
        <v>79</v>
      </c>
      <c r="E114" s="115"/>
      <c r="F114" s="130"/>
      <c r="G114" s="120" t="s">
        <v>2513</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2510</v>
      </c>
      <c r="H117" s="175"/>
      <c r="I117" s="175"/>
      <c r="J117" s="175"/>
      <c r="K117" s="175"/>
      <c r="L117" s="175"/>
      <c r="M117" s="175"/>
      <c r="N117" s="175"/>
      <c r="O117" s="135"/>
      <c r="P117" s="176"/>
    </row>
    <row r="118" spans="2:16" ht="20.100000000000001" customHeight="1">
      <c r="B118" s="131"/>
      <c r="C118" s="132"/>
      <c r="D118" s="107" t="s">
        <v>73</v>
      </c>
      <c r="E118" s="99"/>
      <c r="F118" s="100"/>
      <c r="G118" s="175" t="s">
        <v>2510</v>
      </c>
      <c r="H118" s="175"/>
      <c r="I118" s="175"/>
      <c r="J118" s="175"/>
      <c r="K118" s="175"/>
      <c r="L118" s="175"/>
      <c r="M118" s="175"/>
      <c r="N118" s="175"/>
      <c r="O118" s="135"/>
      <c r="P118" s="176"/>
    </row>
    <row r="119" spans="2:16" ht="20.100000000000001" customHeight="1">
      <c r="B119" s="131"/>
      <c r="C119" s="132"/>
      <c r="D119" s="231" t="s">
        <v>74</v>
      </c>
      <c r="E119" s="270"/>
      <c r="F119" s="232"/>
      <c r="G119" s="175" t="s">
        <v>2510</v>
      </c>
      <c r="H119" s="175"/>
      <c r="I119" s="175"/>
      <c r="J119" s="175"/>
      <c r="K119" s="175"/>
      <c r="L119" s="175"/>
      <c r="M119" s="175"/>
      <c r="N119" s="175"/>
      <c r="O119" s="135"/>
      <c r="P119" s="176"/>
    </row>
    <row r="120" spans="2:16" ht="20.100000000000001" customHeight="1">
      <c r="B120" s="131"/>
      <c r="C120" s="132"/>
      <c r="D120" s="166" t="s">
        <v>75</v>
      </c>
      <c r="E120" s="168"/>
      <c r="F120" s="239"/>
      <c r="G120" s="175" t="s">
        <v>2510</v>
      </c>
      <c r="H120" s="175"/>
      <c r="I120" s="175"/>
      <c r="J120" s="175"/>
      <c r="K120" s="175"/>
      <c r="L120" s="175"/>
      <c r="M120" s="175"/>
      <c r="N120" s="175"/>
      <c r="O120" s="135"/>
      <c r="P120" s="176"/>
    </row>
    <row r="121" spans="2:16" ht="20.100000000000001" customHeight="1">
      <c r="B121" s="131"/>
      <c r="C121" s="132"/>
      <c r="D121" s="166" t="s">
        <v>76</v>
      </c>
      <c r="E121" s="168"/>
      <c r="F121" s="239"/>
      <c r="G121" s="175" t="s">
        <v>2510</v>
      </c>
      <c r="H121" s="175"/>
      <c r="I121" s="175"/>
      <c r="J121" s="175"/>
      <c r="K121" s="175"/>
      <c r="L121" s="175"/>
      <c r="M121" s="175"/>
      <c r="N121" s="175"/>
      <c r="O121" s="135"/>
      <c r="P121" s="176"/>
    </row>
    <row r="122" spans="2:16" ht="20.100000000000001" customHeight="1">
      <c r="B122" s="133"/>
      <c r="C122" s="134"/>
      <c r="D122" s="166" t="s">
        <v>77</v>
      </c>
      <c r="E122" s="168"/>
      <c r="F122" s="239"/>
      <c r="G122" s="175" t="s">
        <v>2510</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2527</v>
      </c>
      <c r="H123" s="175"/>
      <c r="I123" s="175"/>
      <c r="J123" s="175"/>
      <c r="K123" s="175"/>
      <c r="L123" s="175"/>
      <c r="M123" s="175"/>
      <c r="N123" s="175"/>
      <c r="O123" s="135"/>
      <c r="P123" s="176"/>
    </row>
    <row r="124" spans="2:16" ht="20.100000000000001" customHeight="1">
      <c r="B124" s="131"/>
      <c r="C124" s="132"/>
      <c r="D124" s="107" t="s">
        <v>443</v>
      </c>
      <c r="E124" s="99"/>
      <c r="F124" s="100"/>
      <c r="G124" s="175" t="s">
        <v>2570</v>
      </c>
      <c r="H124" s="175"/>
      <c r="I124" s="175"/>
      <c r="J124" s="175"/>
      <c r="K124" s="175"/>
      <c r="L124" s="175"/>
      <c r="M124" s="175"/>
      <c r="N124" s="175"/>
      <c r="O124" s="135"/>
      <c r="P124" s="176"/>
    </row>
    <row r="125" spans="2:16" ht="20.100000000000001" customHeight="1">
      <c r="B125" s="131"/>
      <c r="C125" s="132"/>
      <c r="D125" s="231" t="s">
        <v>444</v>
      </c>
      <c r="E125" s="270"/>
      <c r="F125" s="232"/>
      <c r="G125" s="175" t="s">
        <v>2571</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2519</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2519</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2519</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2520</v>
      </c>
      <c r="G178" s="356" t="s">
        <v>471</v>
      </c>
      <c r="H178" s="356"/>
      <c r="I178" s="356"/>
      <c r="J178" s="356"/>
      <c r="K178" s="356"/>
      <c r="L178" s="356"/>
      <c r="M178" s="356"/>
      <c r="N178" s="356"/>
      <c r="O178" s="356"/>
      <c r="P178" s="381"/>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2521</v>
      </c>
      <c r="J182" s="102"/>
      <c r="K182" s="102"/>
      <c r="L182" s="102"/>
      <c r="M182" s="102"/>
      <c r="N182" s="102"/>
      <c r="O182" s="103"/>
      <c r="P182" s="104"/>
    </row>
    <row r="183" spans="2:20" ht="39.950000000000003" customHeight="1">
      <c r="B183" s="85"/>
      <c r="C183" s="86"/>
      <c r="D183" s="284"/>
      <c r="E183" s="360"/>
      <c r="F183" s="163" t="s">
        <v>107</v>
      </c>
      <c r="G183" s="163"/>
      <c r="H183" s="163"/>
      <c r="I183" s="101" t="s">
        <v>2522</v>
      </c>
      <c r="J183" s="102"/>
      <c r="K183" s="102"/>
      <c r="L183" s="102"/>
      <c r="M183" s="102"/>
      <c r="N183" s="102"/>
      <c r="O183" s="103"/>
      <c r="P183" s="104"/>
    </row>
    <row r="184" spans="2:20" ht="79.5" customHeight="1">
      <c r="B184" s="85"/>
      <c r="C184" s="86"/>
      <c r="D184" s="284"/>
      <c r="E184" s="360"/>
      <c r="F184" s="163" t="s">
        <v>108</v>
      </c>
      <c r="G184" s="163"/>
      <c r="H184" s="163"/>
      <c r="I184" s="101" t="s">
        <v>2523</v>
      </c>
      <c r="J184" s="102"/>
      <c r="K184" s="102"/>
      <c r="L184" s="102"/>
      <c r="M184" s="102"/>
      <c r="N184" s="102"/>
      <c r="O184" s="103"/>
      <c r="P184" s="104"/>
    </row>
    <row r="185" spans="2:20" ht="79.5" customHeight="1">
      <c r="B185" s="85"/>
      <c r="C185" s="86"/>
      <c r="D185" s="284"/>
      <c r="E185" s="360"/>
      <c r="F185" s="163" t="s">
        <v>426</v>
      </c>
      <c r="G185" s="163"/>
      <c r="H185" s="163"/>
      <c r="I185" s="101"/>
      <c r="J185" s="102"/>
      <c r="K185" s="102"/>
      <c r="L185" s="102"/>
      <c r="M185" s="102"/>
      <c r="N185" s="102"/>
      <c r="O185" s="103"/>
      <c r="P185" s="104"/>
    </row>
    <row r="186" spans="2:20" ht="79.5" customHeight="1">
      <c r="B186" s="85"/>
      <c r="C186" s="86"/>
      <c r="D186" s="284"/>
      <c r="E186" s="360"/>
      <c r="F186" s="163" t="s">
        <v>109</v>
      </c>
      <c r="G186" s="163"/>
      <c r="H186" s="163"/>
      <c r="I186" s="101" t="s">
        <v>2524</v>
      </c>
      <c r="J186" s="102"/>
      <c r="K186" s="102"/>
      <c r="L186" s="102"/>
      <c r="M186" s="102"/>
      <c r="N186" s="102"/>
      <c r="O186" s="103"/>
      <c r="P186" s="104"/>
    </row>
    <row r="187" spans="2:20" ht="39.950000000000003" customHeight="1">
      <c r="B187" s="85"/>
      <c r="C187" s="86"/>
      <c r="D187" s="284">
        <v>2</v>
      </c>
      <c r="E187" s="360"/>
      <c r="F187" s="163" t="s">
        <v>5</v>
      </c>
      <c r="G187" s="163"/>
      <c r="H187" s="163"/>
      <c r="I187" s="101" t="s">
        <v>2525</v>
      </c>
      <c r="J187" s="102"/>
      <c r="K187" s="102"/>
      <c r="L187" s="102"/>
      <c r="M187" s="102"/>
      <c r="N187" s="102"/>
      <c r="O187" s="103"/>
      <c r="P187" s="104"/>
    </row>
    <row r="188" spans="2:20" ht="39.950000000000003" customHeight="1">
      <c r="B188" s="85"/>
      <c r="C188" s="86"/>
      <c r="D188" s="284"/>
      <c r="E188" s="360"/>
      <c r="F188" s="163" t="s">
        <v>107</v>
      </c>
      <c r="G188" s="163"/>
      <c r="H188" s="163"/>
      <c r="I188" s="101" t="s">
        <v>2526</v>
      </c>
      <c r="J188" s="102"/>
      <c r="K188" s="102"/>
      <c r="L188" s="102"/>
      <c r="M188" s="102"/>
      <c r="N188" s="102"/>
      <c r="O188" s="103"/>
      <c r="P188" s="104"/>
    </row>
    <row r="189" spans="2:20" ht="79.5" customHeight="1">
      <c r="B189" s="85"/>
      <c r="C189" s="86"/>
      <c r="D189" s="284"/>
      <c r="E189" s="360"/>
      <c r="F189" s="163" t="s">
        <v>108</v>
      </c>
      <c r="G189" s="163"/>
      <c r="H189" s="163"/>
      <c r="I189" s="101" t="s">
        <v>2528</v>
      </c>
      <c r="J189" s="102"/>
      <c r="K189" s="102"/>
      <c r="L189" s="102"/>
      <c r="M189" s="102"/>
      <c r="N189" s="102"/>
      <c r="O189" s="103"/>
      <c r="P189" s="104"/>
    </row>
    <row r="190" spans="2:20" ht="79.5" customHeight="1">
      <c r="B190" s="85"/>
      <c r="C190" s="86"/>
      <c r="D190" s="284"/>
      <c r="E190" s="360"/>
      <c r="F190" s="163" t="s">
        <v>426</v>
      </c>
      <c r="G190" s="163"/>
      <c r="H190" s="163"/>
      <c r="I190" s="101" t="s">
        <v>2529</v>
      </c>
      <c r="J190" s="102"/>
      <c r="K190" s="102"/>
      <c r="L190" s="102"/>
      <c r="M190" s="102"/>
      <c r="N190" s="102"/>
      <c r="O190" s="103"/>
      <c r="P190" s="104"/>
    </row>
    <row r="191" spans="2:20" ht="79.5" customHeight="1">
      <c r="B191" s="85"/>
      <c r="C191" s="86"/>
      <c r="D191" s="284"/>
      <c r="E191" s="360"/>
      <c r="F191" s="163" t="s">
        <v>109</v>
      </c>
      <c r="G191" s="163"/>
      <c r="H191" s="163"/>
      <c r="I191" s="101" t="s">
        <v>2529</v>
      </c>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2530</v>
      </c>
      <c r="J197" s="102"/>
      <c r="K197" s="102"/>
      <c r="L197" s="102"/>
      <c r="M197" s="102"/>
      <c r="N197" s="102"/>
      <c r="O197" s="103"/>
      <c r="P197" s="104"/>
    </row>
    <row r="198" spans="2:16" ht="39.950000000000003" customHeight="1">
      <c r="B198" s="85"/>
      <c r="C198" s="86"/>
      <c r="D198" s="385"/>
      <c r="E198" s="386"/>
      <c r="F198" s="163" t="s">
        <v>107</v>
      </c>
      <c r="G198" s="163"/>
      <c r="H198" s="163"/>
      <c r="I198" s="101" t="s">
        <v>2531</v>
      </c>
      <c r="J198" s="102"/>
      <c r="K198" s="102"/>
      <c r="L198" s="102"/>
      <c r="M198" s="102"/>
      <c r="N198" s="102"/>
      <c r="O198" s="103"/>
      <c r="P198" s="104"/>
    </row>
    <row r="199" spans="2:16" ht="39.950000000000003" customHeight="1">
      <c r="B199" s="85"/>
      <c r="C199" s="86"/>
      <c r="D199" s="385"/>
      <c r="E199" s="386"/>
      <c r="F199" s="165" t="s">
        <v>109</v>
      </c>
      <c r="G199" s="165"/>
      <c r="H199" s="165"/>
      <c r="I199" s="101" t="s">
        <v>2532</v>
      </c>
      <c r="J199" s="102"/>
      <c r="K199" s="102"/>
      <c r="L199" s="102"/>
      <c r="M199" s="102"/>
      <c r="N199" s="102"/>
      <c r="O199" s="103"/>
      <c r="P199" s="104"/>
    </row>
    <row r="200" spans="2:16" ht="39.950000000000003" customHeight="1">
      <c r="B200" s="85"/>
      <c r="C200" s="86"/>
      <c r="D200" s="383">
        <v>2</v>
      </c>
      <c r="E200" s="384"/>
      <c r="F200" s="163" t="s">
        <v>5</v>
      </c>
      <c r="G200" s="163"/>
      <c r="H200" s="163"/>
      <c r="I200" s="101" t="s">
        <v>2533</v>
      </c>
      <c r="J200" s="102"/>
      <c r="K200" s="102"/>
      <c r="L200" s="102"/>
      <c r="M200" s="102"/>
      <c r="N200" s="102"/>
      <c r="O200" s="103"/>
      <c r="P200" s="104"/>
    </row>
    <row r="201" spans="2:16" ht="39.950000000000003" customHeight="1">
      <c r="B201" s="85"/>
      <c r="C201" s="86"/>
      <c r="D201" s="385"/>
      <c r="E201" s="386"/>
      <c r="F201" s="163" t="s">
        <v>107</v>
      </c>
      <c r="G201" s="163"/>
      <c r="H201" s="163"/>
      <c r="I201" s="101" t="s">
        <v>2534</v>
      </c>
      <c r="J201" s="102"/>
      <c r="K201" s="102"/>
      <c r="L201" s="102"/>
      <c r="M201" s="102"/>
      <c r="N201" s="102"/>
      <c r="O201" s="103"/>
      <c r="P201" s="104"/>
    </row>
    <row r="202" spans="2:16" ht="39.950000000000003" customHeight="1" thickBot="1">
      <c r="B202" s="389"/>
      <c r="C202" s="390"/>
      <c r="D202" s="387"/>
      <c r="E202" s="388"/>
      <c r="F202" s="184" t="s">
        <v>109</v>
      </c>
      <c r="G202" s="184"/>
      <c r="H202" s="184"/>
      <c r="I202" s="314" t="s">
        <v>2532</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2520</v>
      </c>
      <c r="G207" s="322" t="s">
        <v>445</v>
      </c>
      <c r="H207" s="168"/>
      <c r="I207" s="239"/>
      <c r="J207" s="169" t="s">
        <v>2535</v>
      </c>
      <c r="K207" s="170"/>
      <c r="L207" s="170"/>
      <c r="M207" s="170"/>
      <c r="N207" s="170"/>
      <c r="O207" s="170"/>
      <c r="P207" s="171"/>
    </row>
    <row r="208" spans="2:16" ht="120" customHeight="1">
      <c r="B208" s="164" t="s">
        <v>113</v>
      </c>
      <c r="C208" s="163"/>
      <c r="D208" s="163"/>
      <c r="E208" s="163"/>
      <c r="F208" s="101" t="s">
        <v>2536</v>
      </c>
      <c r="G208" s="101"/>
      <c r="H208" s="101"/>
      <c r="I208" s="101"/>
      <c r="J208" s="101"/>
      <c r="K208" s="101"/>
      <c r="L208" s="101"/>
      <c r="M208" s="101"/>
      <c r="N208" s="101"/>
      <c r="O208" s="169"/>
      <c r="P208" s="382"/>
    </row>
    <row r="209" spans="2:20" ht="120" customHeight="1">
      <c r="B209" s="164" t="s">
        <v>114</v>
      </c>
      <c r="C209" s="163"/>
      <c r="D209" s="163"/>
      <c r="E209" s="163"/>
      <c r="F209" s="101" t="s">
        <v>2537</v>
      </c>
      <c r="G209" s="102"/>
      <c r="H209" s="102"/>
      <c r="I209" s="102"/>
      <c r="J209" s="102"/>
      <c r="K209" s="102"/>
      <c r="L209" s="102"/>
      <c r="M209" s="102"/>
      <c r="N209" s="102"/>
      <c r="O209" s="103"/>
      <c r="P209" s="104"/>
    </row>
    <row r="210" spans="2:20" ht="20.100000000000001" customHeight="1">
      <c r="B210" s="164" t="s">
        <v>115</v>
      </c>
      <c r="C210" s="163"/>
      <c r="D210" s="163"/>
      <c r="E210" s="163"/>
      <c r="F210" s="175" t="s">
        <v>2513</v>
      </c>
      <c r="G210" s="175"/>
      <c r="H210" s="175"/>
      <c r="I210" s="175"/>
      <c r="J210" s="175"/>
      <c r="K210" s="175"/>
      <c r="L210" s="175"/>
      <c r="M210" s="175"/>
      <c r="N210" s="175"/>
      <c r="O210" s="135"/>
      <c r="P210" s="176"/>
    </row>
    <row r="211" spans="2:20" ht="120" customHeight="1">
      <c r="B211" s="164" t="s">
        <v>116</v>
      </c>
      <c r="C211" s="163"/>
      <c r="D211" s="163"/>
      <c r="E211" s="163"/>
      <c r="F211" s="101" t="s">
        <v>2538</v>
      </c>
      <c r="G211" s="102"/>
      <c r="H211" s="102"/>
      <c r="I211" s="102"/>
      <c r="J211" s="102"/>
      <c r="K211" s="102"/>
      <c r="L211" s="102"/>
      <c r="M211" s="102"/>
      <c r="N211" s="102"/>
      <c r="O211" s="103"/>
      <c r="P211" s="104"/>
    </row>
    <row r="212" spans="2:20" ht="20.100000000000001" customHeight="1">
      <c r="B212" s="227" t="s">
        <v>118</v>
      </c>
      <c r="C212" s="228"/>
      <c r="D212" s="228"/>
      <c r="E212" s="228"/>
      <c r="F212" s="175" t="s">
        <v>2513</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2510</v>
      </c>
      <c r="G213" s="175"/>
      <c r="H213" s="175"/>
      <c r="I213" s="175"/>
      <c r="J213" s="175"/>
      <c r="K213" s="175"/>
      <c r="L213" s="175"/>
      <c r="M213" s="175"/>
      <c r="N213" s="175"/>
      <c r="O213" s="135"/>
      <c r="P213" s="176"/>
    </row>
    <row r="214" spans="2:20" ht="20.100000000000001" customHeight="1">
      <c r="B214" s="162"/>
      <c r="C214" s="266"/>
      <c r="D214" s="228" t="s">
        <v>121</v>
      </c>
      <c r="E214" s="228"/>
      <c r="F214" s="175" t="s">
        <v>2510</v>
      </c>
      <c r="G214" s="175"/>
      <c r="H214" s="175"/>
      <c r="I214" s="175"/>
      <c r="J214" s="175"/>
      <c r="K214" s="175"/>
      <c r="L214" s="175"/>
      <c r="M214" s="175"/>
      <c r="N214" s="175"/>
      <c r="O214" s="135"/>
      <c r="P214" s="176"/>
    </row>
    <row r="215" spans="2:20" ht="20.100000000000001" customHeight="1">
      <c r="B215" s="162"/>
      <c r="C215" s="266"/>
      <c r="D215" s="228" t="s">
        <v>122</v>
      </c>
      <c r="E215" s="228"/>
      <c r="F215" s="175" t="s">
        <v>2513</v>
      </c>
      <c r="G215" s="175"/>
      <c r="H215" s="175"/>
      <c r="I215" s="175"/>
      <c r="J215" s="175"/>
      <c r="K215" s="175"/>
      <c r="L215" s="175"/>
      <c r="M215" s="175"/>
      <c r="N215" s="175"/>
      <c r="O215" s="135"/>
      <c r="P215" s="176"/>
    </row>
    <row r="216" spans="2:20" ht="20.100000000000001" customHeight="1">
      <c r="B216" s="162"/>
      <c r="C216" s="266"/>
      <c r="D216" s="228" t="s">
        <v>123</v>
      </c>
      <c r="E216" s="228"/>
      <c r="F216" s="175" t="s">
        <v>2510</v>
      </c>
      <c r="G216" s="175"/>
      <c r="H216" s="175"/>
      <c r="I216" s="175"/>
      <c r="J216" s="175"/>
      <c r="K216" s="175"/>
      <c r="L216" s="175"/>
      <c r="M216" s="175"/>
      <c r="N216" s="175"/>
      <c r="O216" s="135"/>
      <c r="P216" s="176"/>
    </row>
    <row r="217" spans="2:20" ht="20.100000000000001" customHeight="1">
      <c r="B217" s="162"/>
      <c r="C217" s="266"/>
      <c r="D217" s="228" t="s">
        <v>124</v>
      </c>
      <c r="E217" s="228"/>
      <c r="F217" s="175" t="s">
        <v>2513</v>
      </c>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2510</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t="s">
        <v>2539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2540</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2510</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2541</v>
      </c>
      <c r="K233" s="170"/>
      <c r="L233" s="170"/>
      <c r="M233" s="170"/>
      <c r="N233" s="170"/>
      <c r="O233" s="170"/>
      <c r="P233" s="171"/>
    </row>
    <row r="234" spans="1:20" ht="20.100000000000001" customHeight="1">
      <c r="B234" s="164" t="s">
        <v>131</v>
      </c>
      <c r="C234" s="163"/>
      <c r="D234" s="163"/>
      <c r="E234" s="163"/>
      <c r="F234" s="135">
        <v>26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6</v>
      </c>
      <c r="F247" s="363"/>
      <c r="G247" s="363"/>
      <c r="H247" s="175"/>
      <c r="I247" s="175"/>
      <c r="J247" s="175"/>
      <c r="K247" s="175">
        <v>6</v>
      </c>
      <c r="L247" s="175"/>
      <c r="M247" s="175"/>
      <c r="N247" s="175"/>
      <c r="O247" s="135"/>
      <c r="P247" s="176"/>
    </row>
    <row r="248" spans="2:16" ht="20.100000000000001" customHeight="1">
      <c r="B248" s="45"/>
      <c r="C248" s="163" t="s">
        <v>143</v>
      </c>
      <c r="D248" s="163"/>
      <c r="E248" s="363">
        <f>IF(OR($H$248&lt;&gt;"",$K$248&lt;&gt;""),SUM($H$248,$K$248),"")</f>
        <v>3</v>
      </c>
      <c r="F248" s="363"/>
      <c r="G248" s="363"/>
      <c r="H248" s="175"/>
      <c r="I248" s="175"/>
      <c r="J248" s="175"/>
      <c r="K248" s="175">
        <v>3</v>
      </c>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3</v>
      </c>
      <c r="H265" s="363"/>
      <c r="I265" s="363"/>
      <c r="J265" s="175"/>
      <c r="K265" s="175"/>
      <c r="L265" s="175"/>
      <c r="M265" s="175">
        <v>3</v>
      </c>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f>IF(OR($J$267&lt;&gt;"",$M$267&lt;&gt;""),SUM($J$267,$M$267),"")</f>
        <v>3</v>
      </c>
      <c r="H267" s="363"/>
      <c r="I267" s="363"/>
      <c r="J267" s="175"/>
      <c r="K267" s="175"/>
      <c r="L267" s="175"/>
      <c r="M267" s="175">
        <v>3</v>
      </c>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3</v>
      </c>
      <c r="H273" s="363"/>
      <c r="I273" s="363"/>
      <c r="J273" s="175"/>
      <c r="K273" s="175"/>
      <c r="L273" s="175"/>
      <c r="M273" s="175">
        <v>3</v>
      </c>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0</v>
      </c>
      <c r="J283" s="47" t="s">
        <v>502</v>
      </c>
      <c r="K283" s="48" t="s">
        <v>447</v>
      </c>
      <c r="L283" s="29">
        <v>7</v>
      </c>
      <c r="M283" s="47" t="s">
        <v>501</v>
      </c>
      <c r="N283" s="29">
        <v>30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t="s">
        <v>2542</v>
      </c>
      <c r="L296" s="102"/>
      <c r="M296" s="102"/>
      <c r="N296" s="102"/>
      <c r="O296" s="102"/>
      <c r="P296" s="104"/>
    </row>
    <row r="297" spans="2:20" ht="60" customHeight="1">
      <c r="B297" s="131"/>
      <c r="C297" s="117"/>
      <c r="D297" s="117"/>
      <c r="E297" s="117"/>
      <c r="F297" s="132"/>
      <c r="G297" s="163" t="s">
        <v>406</v>
      </c>
      <c r="H297" s="163"/>
      <c r="I297" s="163"/>
      <c r="J297" s="163"/>
      <c r="K297" s="101" t="s">
        <v>2543</v>
      </c>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2513</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c r="I307" s="28">
        <v>10</v>
      </c>
      <c r="J307" s="28">
        <v>4</v>
      </c>
      <c r="K307" s="28"/>
      <c r="L307" s="28"/>
      <c r="M307" s="28"/>
      <c r="N307" s="28"/>
      <c r="O307" s="28"/>
      <c r="P307" s="28"/>
      <c r="Q307" s="12"/>
    </row>
    <row r="308" spans="1:20" ht="20.100000000000001" customHeight="1">
      <c r="B308" s="129" t="s">
        <v>185</v>
      </c>
      <c r="C308" s="115"/>
      <c r="D308" s="115"/>
      <c r="E308" s="115"/>
      <c r="F308" s="130"/>
      <c r="G308" s="28"/>
      <c r="H308" s="28"/>
      <c r="I308" s="28">
        <v>7</v>
      </c>
      <c r="J308" s="28">
        <v>4</v>
      </c>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1</v>
      </c>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1</v>
      </c>
      <c r="H314" s="328"/>
      <c r="I314" s="328">
        <v>2</v>
      </c>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2</v>
      </c>
      <c r="H316" s="28"/>
      <c r="I316" s="28">
        <v>6</v>
      </c>
      <c r="J316" s="28">
        <v>3</v>
      </c>
      <c r="K316" s="28"/>
      <c r="L316" s="28"/>
      <c r="M316" s="28"/>
      <c r="N316" s="28"/>
      <c r="O316" s="28">
        <v>1</v>
      </c>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2513</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2513</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v>1</v>
      </c>
      <c r="J338" s="175"/>
      <c r="K338" s="175"/>
      <c r="L338" s="175"/>
      <c r="M338" s="135">
        <v>5</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9.0299999999999994</v>
      </c>
      <c r="J340" s="93"/>
      <c r="K340" s="93"/>
      <c r="L340" s="55" t="s">
        <v>487</v>
      </c>
      <c r="M340" s="135">
        <v>10.09</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124000</v>
      </c>
      <c r="J346" s="93"/>
      <c r="K346" s="93"/>
      <c r="L346" s="50" t="s">
        <v>496</v>
      </c>
      <c r="M346" s="135">
        <v>124000</v>
      </c>
      <c r="N346" s="93"/>
      <c r="O346" s="93"/>
      <c r="P346" s="37" t="s">
        <v>496</v>
      </c>
    </row>
    <row r="347" spans="2:17" ht="20.100000000000001" customHeight="1">
      <c r="B347" s="188"/>
      <c r="C347" s="166" t="s">
        <v>209</v>
      </c>
      <c r="D347" s="168"/>
      <c r="E347" s="168"/>
      <c r="F347" s="168"/>
      <c r="G347" s="168"/>
      <c r="H347" s="239"/>
      <c r="I347" s="135">
        <v>52000</v>
      </c>
      <c r="J347" s="93"/>
      <c r="K347" s="93"/>
      <c r="L347" s="50" t="s">
        <v>496</v>
      </c>
      <c r="M347" s="135">
        <v>52000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36000</v>
      </c>
      <c r="J349" s="93"/>
      <c r="K349" s="93"/>
      <c r="L349" s="50" t="s">
        <v>496</v>
      </c>
      <c r="M349" s="135">
        <v>36000</v>
      </c>
      <c r="N349" s="93"/>
      <c r="O349" s="93"/>
      <c r="P349" s="37" t="s">
        <v>496</v>
      </c>
    </row>
    <row r="350" spans="2:17" ht="20.100000000000001" customHeight="1">
      <c r="B350" s="164"/>
      <c r="C350" s="311"/>
      <c r="D350" s="311"/>
      <c r="E350" s="166" t="s">
        <v>221</v>
      </c>
      <c r="F350" s="168"/>
      <c r="G350" s="168"/>
      <c r="H350" s="239"/>
      <c r="I350" s="135">
        <v>25000</v>
      </c>
      <c r="J350" s="93"/>
      <c r="K350" s="93"/>
      <c r="L350" s="50" t="s">
        <v>496</v>
      </c>
      <c r="M350" s="135">
        <v>25000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v>11000</v>
      </c>
      <c r="J352" s="93"/>
      <c r="K352" s="93"/>
      <c r="L352" s="50" t="s">
        <v>496</v>
      </c>
      <c r="M352" s="135">
        <v>11000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t="s">
        <v>2550</v>
      </c>
      <c r="H362" s="170"/>
      <c r="I362" s="170"/>
      <c r="J362" s="170"/>
      <c r="K362" s="170"/>
      <c r="L362" s="170"/>
      <c r="M362" s="170"/>
      <c r="N362" s="170"/>
      <c r="O362" s="170"/>
      <c r="P362" s="171"/>
    </row>
    <row r="363" spans="2:20" ht="120" customHeight="1">
      <c r="B363" s="293" t="s">
        <v>221</v>
      </c>
      <c r="C363" s="168"/>
      <c r="D363" s="168"/>
      <c r="E363" s="168"/>
      <c r="F363" s="239"/>
      <c r="G363" s="169" t="s">
        <v>2551</v>
      </c>
      <c r="H363" s="170"/>
      <c r="I363" s="170"/>
      <c r="J363" s="170"/>
      <c r="K363" s="170"/>
      <c r="L363" s="170"/>
      <c r="M363" s="170"/>
      <c r="N363" s="170"/>
      <c r="O363" s="170"/>
      <c r="P363" s="171"/>
    </row>
    <row r="364" spans="2:20" ht="120" customHeight="1">
      <c r="B364" s="293" t="s">
        <v>220</v>
      </c>
      <c r="C364" s="168"/>
      <c r="D364" s="168"/>
      <c r="E364" s="168"/>
      <c r="F364" s="239"/>
      <c r="G364" s="169" t="s">
        <v>2552</v>
      </c>
      <c r="H364" s="170"/>
      <c r="I364" s="170"/>
      <c r="J364" s="170"/>
      <c r="K364" s="170"/>
      <c r="L364" s="170"/>
      <c r="M364" s="170"/>
      <c r="N364" s="170"/>
      <c r="O364" s="170"/>
      <c r="P364" s="171"/>
    </row>
    <row r="365" spans="2:20" ht="120" customHeight="1">
      <c r="B365" s="293" t="s">
        <v>223</v>
      </c>
      <c r="C365" s="168"/>
      <c r="D365" s="168"/>
      <c r="E365" s="168"/>
      <c r="F365" s="239"/>
      <c r="G365" s="169" t="s">
        <v>2553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9</v>
      </c>
      <c r="I393" s="190"/>
      <c r="J393" s="190"/>
      <c r="K393" s="190"/>
      <c r="L393" s="190"/>
      <c r="M393" s="190"/>
      <c r="N393" s="190"/>
      <c r="O393" s="190"/>
      <c r="P393" s="49" t="s">
        <v>492</v>
      </c>
    </row>
    <row r="394" spans="1:20" ht="20.100000000000001" customHeight="1">
      <c r="B394" s="277"/>
      <c r="C394" s="278"/>
      <c r="D394" s="163" t="s">
        <v>249</v>
      </c>
      <c r="E394" s="163"/>
      <c r="F394" s="163"/>
      <c r="G394" s="163"/>
      <c r="H394" s="135">
        <v>15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3</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12</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2</v>
      </c>
      <c r="I402" s="93"/>
      <c r="J402" s="93"/>
      <c r="K402" s="93"/>
      <c r="L402" s="93"/>
      <c r="M402" s="93"/>
      <c r="N402" s="93"/>
      <c r="O402" s="93"/>
      <c r="P402" s="37" t="s">
        <v>494</v>
      </c>
    </row>
    <row r="403" spans="2:20" ht="20.100000000000001" customHeight="1">
      <c r="B403" s="262"/>
      <c r="C403" s="263"/>
      <c r="D403" s="163" t="s">
        <v>258</v>
      </c>
      <c r="E403" s="163"/>
      <c r="F403" s="163"/>
      <c r="G403" s="163"/>
      <c r="H403" s="135">
        <v>4</v>
      </c>
      <c r="I403" s="93"/>
      <c r="J403" s="93"/>
      <c r="K403" s="93"/>
      <c r="L403" s="93"/>
      <c r="M403" s="93"/>
      <c r="N403" s="93"/>
      <c r="O403" s="93"/>
      <c r="P403" s="37" t="s">
        <v>494</v>
      </c>
    </row>
    <row r="404" spans="2:20" ht="20.100000000000001" customHeight="1">
      <c r="B404" s="262"/>
      <c r="C404" s="263"/>
      <c r="D404" s="163" t="s">
        <v>259</v>
      </c>
      <c r="E404" s="163"/>
      <c r="F404" s="163"/>
      <c r="G404" s="163"/>
      <c r="H404" s="135">
        <v>6</v>
      </c>
      <c r="I404" s="93"/>
      <c r="J404" s="93"/>
      <c r="K404" s="93"/>
      <c r="L404" s="93"/>
      <c r="M404" s="93"/>
      <c r="N404" s="93"/>
      <c r="O404" s="93"/>
      <c r="P404" s="37" t="s">
        <v>494</v>
      </c>
    </row>
    <row r="405" spans="2:20" ht="20.100000000000001" customHeight="1">
      <c r="B405" s="262"/>
      <c r="C405" s="263"/>
      <c r="D405" s="163" t="s">
        <v>260</v>
      </c>
      <c r="E405" s="163"/>
      <c r="F405" s="163"/>
      <c r="G405" s="163"/>
      <c r="H405" s="135">
        <v>9</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v>
      </c>
      <c r="I407" s="93"/>
      <c r="J407" s="93"/>
      <c r="K407" s="93"/>
      <c r="L407" s="93"/>
      <c r="M407" s="93"/>
      <c r="N407" s="93"/>
      <c r="O407" s="93"/>
      <c r="P407" s="37" t="s">
        <v>494</v>
      </c>
    </row>
    <row r="408" spans="2:20" ht="20.100000000000001" customHeight="1">
      <c r="B408" s="164"/>
      <c r="C408" s="163"/>
      <c r="D408" s="163" t="s">
        <v>263</v>
      </c>
      <c r="E408" s="163"/>
      <c r="F408" s="163"/>
      <c r="G408" s="163"/>
      <c r="H408" s="135">
        <v>11</v>
      </c>
      <c r="I408" s="93"/>
      <c r="J408" s="93"/>
      <c r="K408" s="93"/>
      <c r="L408" s="93"/>
      <c r="M408" s="93"/>
      <c r="N408" s="93"/>
      <c r="O408" s="93"/>
      <c r="P408" s="37" t="s">
        <v>494</v>
      </c>
    </row>
    <row r="409" spans="2:20" ht="20.100000000000001" customHeight="1">
      <c r="B409" s="164"/>
      <c r="C409" s="163"/>
      <c r="D409" s="163" t="s">
        <v>264</v>
      </c>
      <c r="E409" s="163"/>
      <c r="F409" s="163"/>
      <c r="G409" s="163"/>
      <c r="H409" s="135">
        <v>11</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81.8</v>
      </c>
      <c r="I415" s="190"/>
      <c r="J415" s="190"/>
      <c r="K415" s="190"/>
      <c r="L415" s="190"/>
      <c r="M415" s="190"/>
      <c r="N415" s="190"/>
      <c r="O415" s="190"/>
      <c r="P415" s="49" t="s">
        <v>500</v>
      </c>
    </row>
    <row r="416" spans="2:20" ht="20.100000000000001" customHeight="1">
      <c r="B416" s="164" t="s">
        <v>270</v>
      </c>
      <c r="C416" s="163"/>
      <c r="D416" s="163"/>
      <c r="E416" s="163"/>
      <c r="F416" s="163"/>
      <c r="G416" s="163"/>
      <c r="H416" s="135">
        <v>24</v>
      </c>
      <c r="I416" s="93"/>
      <c r="J416" s="93"/>
      <c r="K416" s="93"/>
      <c r="L416" s="93"/>
      <c r="M416" s="93"/>
      <c r="N416" s="93"/>
      <c r="O416" s="93"/>
      <c r="P416" s="37" t="s">
        <v>492</v>
      </c>
    </row>
    <row r="417" spans="2:20" ht="20.100000000000001" customHeight="1">
      <c r="B417" s="164" t="s">
        <v>271</v>
      </c>
      <c r="C417" s="163"/>
      <c r="D417" s="163"/>
      <c r="E417" s="163"/>
      <c r="F417" s="163"/>
      <c r="G417" s="163"/>
      <c r="H417" s="135">
        <v>92</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4</v>
      </c>
      <c r="I423" s="93"/>
      <c r="J423" s="93"/>
      <c r="K423" s="93"/>
      <c r="L423" s="93"/>
      <c r="M423" s="93"/>
      <c r="N423" s="93"/>
      <c r="O423" s="93"/>
      <c r="P423" s="37" t="s">
        <v>494</v>
      </c>
    </row>
    <row r="424" spans="2:20" ht="20.100000000000001" customHeight="1">
      <c r="B424" s="256"/>
      <c r="C424" s="257"/>
      <c r="D424" s="257"/>
      <c r="E424" s="163" t="s">
        <v>281</v>
      </c>
      <c r="F424" s="163"/>
      <c r="G424" s="163"/>
      <c r="H424" s="135">
        <v>5</v>
      </c>
      <c r="I424" s="93"/>
      <c r="J424" s="93"/>
      <c r="K424" s="93"/>
      <c r="L424" s="93"/>
      <c r="M424" s="93"/>
      <c r="N424" s="93"/>
      <c r="O424" s="93"/>
      <c r="P424" s="37" t="s">
        <v>494</v>
      </c>
    </row>
    <row r="425" spans="2:20" ht="20.100000000000001" customHeight="1">
      <c r="B425" s="256"/>
      <c r="C425" s="257"/>
      <c r="D425" s="257"/>
      <c r="E425" s="163" t="s">
        <v>427</v>
      </c>
      <c r="F425" s="163"/>
      <c r="G425" s="163"/>
      <c r="H425" s="135">
        <v>8</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2</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t="s">
        <v>2554</v>
      </c>
      <c r="I429" s="248"/>
      <c r="J429" s="248"/>
      <c r="K429" s="248"/>
      <c r="L429" s="248"/>
      <c r="M429" s="248"/>
      <c r="N429" s="248"/>
      <c r="O429" s="143"/>
      <c r="P429" s="249"/>
    </row>
    <row r="430" spans="2:20" ht="20.100000000000001" customHeight="1">
      <c r="B430" s="164"/>
      <c r="C430" s="163"/>
      <c r="D430" s="163"/>
      <c r="E430" s="163" t="s">
        <v>278</v>
      </c>
      <c r="F430" s="163"/>
      <c r="G430" s="163"/>
      <c r="H430" s="135">
        <v>5</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2555</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2556</v>
      </c>
      <c r="I437" s="170"/>
      <c r="J437" s="170"/>
      <c r="K437" s="170"/>
      <c r="L437" s="170"/>
      <c r="M437" s="170"/>
      <c r="N437" s="170"/>
      <c r="O437" s="170"/>
      <c r="P437" s="171"/>
    </row>
    <row r="438" spans="1:20" ht="20.100000000000001" customHeight="1">
      <c r="B438" s="245"/>
      <c r="C438" s="166" t="s">
        <v>14</v>
      </c>
      <c r="D438" s="168"/>
      <c r="E438" s="168"/>
      <c r="F438" s="168"/>
      <c r="G438" s="239"/>
      <c r="H438" s="89" t="s">
        <v>2503</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2557</v>
      </c>
      <c r="I444" s="170"/>
      <c r="J444" s="170"/>
      <c r="K444" s="170"/>
      <c r="L444" s="170"/>
      <c r="M444" s="170"/>
      <c r="N444" s="170"/>
      <c r="O444" s="170"/>
      <c r="P444" s="171"/>
    </row>
    <row r="445" spans="1:20" ht="20.100000000000001" customHeight="1">
      <c r="B445" s="237"/>
      <c r="C445" s="166" t="s">
        <v>14</v>
      </c>
      <c r="D445" s="168"/>
      <c r="E445" s="168"/>
      <c r="F445" s="168"/>
      <c r="G445" s="239"/>
      <c r="H445" s="89" t="s">
        <v>2558</v>
      </c>
      <c r="I445" s="90"/>
      <c r="J445" s="35" t="s">
        <v>484</v>
      </c>
      <c r="K445" s="90" t="s">
        <v>2559</v>
      </c>
      <c r="L445" s="90"/>
      <c r="M445" s="35" t="s">
        <v>484</v>
      </c>
      <c r="N445" s="90" t="s">
        <v>2560</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30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2562</v>
      </c>
      <c r="I451" s="170"/>
      <c r="J451" s="170"/>
      <c r="K451" s="170"/>
      <c r="L451" s="170"/>
      <c r="M451" s="170"/>
      <c r="N451" s="170"/>
      <c r="O451" s="170"/>
      <c r="P451" s="171"/>
    </row>
    <row r="452" spans="2:16" ht="20.100000000000001" customHeight="1">
      <c r="B452" s="237"/>
      <c r="C452" s="166" t="s">
        <v>14</v>
      </c>
      <c r="D452" s="168"/>
      <c r="E452" s="168"/>
      <c r="F452" s="168"/>
      <c r="G452" s="239"/>
      <c r="H452" s="89" t="s">
        <v>2503</v>
      </c>
      <c r="I452" s="90"/>
      <c r="J452" s="35" t="s">
        <v>484</v>
      </c>
      <c r="K452" s="90" t="s">
        <v>2563</v>
      </c>
      <c r="L452" s="90"/>
      <c r="M452" s="35" t="s">
        <v>484</v>
      </c>
      <c r="N452" s="90" t="s">
        <v>2564</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2510</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2565</v>
      </c>
      <c r="M475" s="102"/>
      <c r="N475" s="102"/>
      <c r="O475" s="103"/>
      <c r="P475" s="104"/>
    </row>
    <row r="476" spans="2:20" ht="20.100000000000001" customHeight="1">
      <c r="B476" s="129" t="s">
        <v>291</v>
      </c>
      <c r="C476" s="115"/>
      <c r="D476" s="115"/>
      <c r="E476" s="115"/>
      <c r="F476" s="115"/>
      <c r="G476" s="130"/>
      <c r="H476" s="175"/>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2513</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2513</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2510</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2513</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2513</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2572</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5" sqref="H5:I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2568</v>
      </c>
      <c r="K4" s="479"/>
      <c r="L4" s="479"/>
      <c r="M4" s="478" t="s">
        <v>2569</v>
      </c>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30" sqref="AE30:AN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t="s">
        <v>2513</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t="s">
        <v>2513</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2510</v>
      </c>
      <c r="Q9" s="523"/>
      <c r="R9" s="523"/>
      <c r="S9" s="523"/>
      <c r="T9" s="523"/>
      <c r="U9" s="524"/>
      <c r="V9" s="518"/>
      <c r="W9" s="518"/>
      <c r="X9" s="518"/>
      <c r="Y9" s="518" t="s">
        <v>2520</v>
      </c>
      <c r="Z9" s="518"/>
      <c r="AA9" s="518"/>
      <c r="AB9" s="552" t="s">
        <v>2574</v>
      </c>
      <c r="AC9" s="553"/>
      <c r="AD9" s="553"/>
      <c r="AE9" s="552" t="s">
        <v>2575</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t="s">
        <v>2513</v>
      </c>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t="s">
        <v>2513</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t="s">
        <v>2513</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t="s">
        <v>2513</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t="s">
        <v>2513</v>
      </c>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t="s">
        <v>2510</v>
      </c>
      <c r="Q16" s="520"/>
      <c r="R16" s="520"/>
      <c r="S16" s="520"/>
      <c r="T16" s="520"/>
      <c r="U16" s="521"/>
      <c r="V16" s="560" t="s">
        <v>2520</v>
      </c>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t="s">
        <v>2510</v>
      </c>
      <c r="Q17" s="523"/>
      <c r="R17" s="523"/>
      <c r="S17" s="523"/>
      <c r="T17" s="523"/>
      <c r="U17" s="524"/>
      <c r="V17" s="518" t="s">
        <v>2520</v>
      </c>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t="s">
        <v>2510</v>
      </c>
      <c r="Q18" s="523"/>
      <c r="R18" s="523"/>
      <c r="S18" s="523"/>
      <c r="T18" s="523"/>
      <c r="U18" s="524"/>
      <c r="V18" s="518" t="s">
        <v>2520</v>
      </c>
      <c r="W18" s="518"/>
      <c r="X18" s="518"/>
      <c r="Y18" s="518" t="s">
        <v>2520</v>
      </c>
      <c r="Z18" s="518"/>
      <c r="AA18" s="518"/>
      <c r="AB18" s="552" t="s">
        <v>2577</v>
      </c>
      <c r="AC18" s="553"/>
      <c r="AD18" s="553"/>
      <c r="AE18" s="552" t="s">
        <v>2576</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t="s">
        <v>2510</v>
      </c>
      <c r="Q19" s="523"/>
      <c r="R19" s="523"/>
      <c r="S19" s="523"/>
      <c r="T19" s="523"/>
      <c r="U19" s="524"/>
      <c r="V19" s="518" t="s">
        <v>2520</v>
      </c>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2513</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2513</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2510</v>
      </c>
      <c r="Q22" s="523"/>
      <c r="R22" s="523"/>
      <c r="S22" s="523"/>
      <c r="T22" s="523"/>
      <c r="U22" s="524"/>
      <c r="V22" s="518"/>
      <c r="W22" s="518"/>
      <c r="X22" s="518"/>
      <c r="Y22" s="518" t="s">
        <v>2520</v>
      </c>
      <c r="Z22" s="518"/>
      <c r="AA22" s="518"/>
      <c r="AB22" s="552" t="s">
        <v>2577</v>
      </c>
      <c r="AC22" s="553"/>
      <c r="AD22" s="553"/>
      <c r="AE22" s="552" t="s">
        <v>2578</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t="s">
        <v>2513</v>
      </c>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t="s">
        <v>2513</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2513</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2510</v>
      </c>
      <c r="Q27" s="520"/>
      <c r="R27" s="520"/>
      <c r="S27" s="520"/>
      <c r="T27" s="520"/>
      <c r="U27" s="521"/>
      <c r="V27" s="560"/>
      <c r="W27" s="560"/>
      <c r="X27" s="560"/>
      <c r="Y27" s="560" t="s">
        <v>2520</v>
      </c>
      <c r="Z27" s="560"/>
      <c r="AA27" s="560"/>
      <c r="AB27" s="558"/>
      <c r="AC27" s="559"/>
      <c r="AD27" s="559"/>
      <c r="AE27" s="558" t="s">
        <v>2579</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t="s">
        <v>2510</v>
      </c>
      <c r="Q28" s="523"/>
      <c r="R28" s="523"/>
      <c r="S28" s="523"/>
      <c r="T28" s="523"/>
      <c r="U28" s="524"/>
      <c r="V28" s="518" t="s">
        <v>2520</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t="s">
        <v>2510</v>
      </c>
      <c r="Q29" s="523"/>
      <c r="R29" s="523"/>
      <c r="S29" s="523"/>
      <c r="T29" s="523"/>
      <c r="U29" s="524"/>
      <c r="V29" s="518"/>
      <c r="W29" s="518"/>
      <c r="X29" s="518"/>
      <c r="Y29" s="518" t="s">
        <v>2520</v>
      </c>
      <c r="Z29" s="518"/>
      <c r="AA29" s="518"/>
      <c r="AB29" s="552"/>
      <c r="AC29" s="553"/>
      <c r="AD29" s="553"/>
      <c r="AE29" s="552" t="s">
        <v>2580</v>
      </c>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t="s">
        <v>2513</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t="s">
        <v>2513</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t="s">
        <v>2513</v>
      </c>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t="s">
        <v>2513</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t="s">
        <v>2513</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J10" sqref="J10"/>
    </sheetView>
  </sheetViews>
  <sheetFormatPr defaultRowHeight="13.5"/>
  <sheetData>
    <row r="1" spans="1:10" ht="13.5" customHeight="1">
      <c r="A1" s="567" t="s">
        <v>2573</v>
      </c>
      <c r="B1" s="567"/>
      <c r="C1" s="567"/>
      <c r="D1" s="567"/>
      <c r="E1" s="567"/>
      <c r="F1" s="567"/>
      <c r="G1" s="567"/>
      <c r="H1" s="567"/>
      <c r="I1" s="567"/>
      <c r="J1" s="567"/>
    </row>
    <row r="2" spans="1:10">
      <c r="A2" s="567"/>
      <c r="B2" s="567"/>
      <c r="C2" s="567"/>
      <c r="D2" s="567"/>
      <c r="E2" s="567"/>
      <c r="F2" s="567"/>
      <c r="G2" s="567"/>
      <c r="H2" s="567"/>
      <c r="I2" s="567"/>
      <c r="J2" s="567"/>
    </row>
    <row r="3" spans="1:10">
      <c r="A3" s="567"/>
      <c r="B3" s="567"/>
      <c r="C3" s="567"/>
      <c r="D3" s="567"/>
      <c r="E3" s="567"/>
      <c r="F3" s="567"/>
      <c r="G3" s="567"/>
      <c r="H3" s="567"/>
      <c r="I3" s="567"/>
      <c r="J3" s="567"/>
    </row>
  </sheetData>
  <mergeCells count="1">
    <mergeCell ref="A1:J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2024-05-31T07:56:36Z</dcterms:modified>
</cp:coreProperties>
</file>