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FUJITSU-PC82\Desktop\"/>
    </mc:Choice>
  </mc:AlternateContent>
  <xr:revisionPtr revIDLastSave="0" documentId="13_ncr:1_{9AB612C7-A419-4C86-B29F-51E0D8D0507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<sst xmlns="http://schemas.openxmlformats.org/spreadsheetml/2006/main" count="3077" uniqueCount="2586">
  <si>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</si>
  <si>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</si>
  <si>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</si>
  <si>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</si>
  <si>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</si>
  <si>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</si>
  <si>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</si>
  <si>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</si>
  <si>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</si>
  <si>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</si>
  <si>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</si>
  <si>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</si>
  <si>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</si>
  <si>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</si>
  <si>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</si>
  <si>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</si>
  <si>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</si>
  <si>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</si>
  <si>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</si>
  <si>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</si>
  <si>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</si>
  <si>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</si>
  <si>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</si>
  <si>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</si>
  <si>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</si>
  <si>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</si>
  <si>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</si>
  <si>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</si>
  <si>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</si>
  <si>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</si>
  <si>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</si>
  <si>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</si>
  <si>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</si>
  <si>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</si>
  <si>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</si>
  <si>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</si>
  <si>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</si>
  <si>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</si>
  <si>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</si>
  <si>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</si>
  <si>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</si>
  <si>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</si>
  <si>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</si>
  <si>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</si>
  <si>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</si>
  <si>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</si>
  <si>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</si>
  <si>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</si>
  <si>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</si>
  <si>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</si>
  <si>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</si>
  <si>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</si>
  <si>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</si>
  <si>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</si>
  <si>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</si>
  <si>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</si>
  <si>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</si>
  <si>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</si>
  <si>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</si>
  <si>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</si>
  <si>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</si>
  <si>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</si>
  <si>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</si>
  <si>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</si>
  <si>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</si>
  <si>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</si>
  <si>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</si>
  <si>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</si>
  <si>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</si>
  <si>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</si>
  <si>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</si>
  <si>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</si>
  <si>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</si>
  <si>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</si>
  <si>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</si>
  <si>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</si>
  <si>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</si>
  <si>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</si>
  <si>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</si>
  <si>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</si>
  <si>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</si>
  <si>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</si>
  <si>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</si>
  <si>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</si>
  <si>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</si>
  <si>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</si>
  <si>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</si>
  <si>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</si>
  <si>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</si>
  <si>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</si>
  <si>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</si>
  <si>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</si>
  <si>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</si>
  <si>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</si>
  <si>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</si>
  <si>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</si>
  <si>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</si>
  <si>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</si>
  <si>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</si>
  <si>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</si>
  <si>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</si>
  <si>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</si>
  <si>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</si>
  <si>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</si>
  <si>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</si>
  <si>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</si>
  <si>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</si>
  <si>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</si>
  <si>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</si>
  <si>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</si>
  <si>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</si>
  <si>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</si>
  <si>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</si>
  <si>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</si>
  <si>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</si>
  <si>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</si>
  <si>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</si>
  <si>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</si>
  <si>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</si>
  <si>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</si>
  <si>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</si>
  <si>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</si>
  <si>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</si>
  <si>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</si>
  <si>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</si>
  <si>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</si>
  <si>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</si>
  <si>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</si>
  <si>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</si>
  <si>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</si>
  <si>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</si>
  <si>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</si>
  <si>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</si>
  <si>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</si>
  <si>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</si>
  <si>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</si>
  <si>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</si>
  <si>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</si>
  <si>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</si>
  <si>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</si>
  <si>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</si>
  <si>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</si>
  <si>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</si>
  <si>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</si>
  <si>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</si>
  <si>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</si>
  <si>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</si>
  <si>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</si>
  <si>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</si>
  <si>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</si>
  <si>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</si>
  <si>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</si>
  <si>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</si>
  <si>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</si>
  <si>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</si>
  <si>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</si>
  <si>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</si>
  <si>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</si>
  <si>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</si>
  <si>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</si>
  <si>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</si>
  <si>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</si>
  <si>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</si>
  <si>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</si>
  <si>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</si>
  <si>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</si>
  <si>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</si>
  <si>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</si>
  <si>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</si>
  <si>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</si>
  <si>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</si>
  <si>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</si>
  <si>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</si>
  <si>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</si>
  <si>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</si>
  <si>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</si>
  <si>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</si>
  <si>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</si>
  <si>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</si>
  <si>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</si>
  <si>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</si>
  <si>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</si>
  <si>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</si>
  <si>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</si>
  <si>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</si>
  <si>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</si>
  <si>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</si>
  <si>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</si>
  <si>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</si>
  <si>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</si>
  <si>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</si>
  <si>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</si>
  <si>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</si>
  <si>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</si>
  <si>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</si>
  <si>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</si>
  <si>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</si>
  <si>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</si>
  <si>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</si>
  <si>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</si>
  <si>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</si>
  <si>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</si>
  <si>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</si>
  <si>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</si>
  <si>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</si>
  <si>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</si>
  <si>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</si>
  <si>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</si>
  <si>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</si>
  <si>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</si>
  <si>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</si>
  <si>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</si>
  <si>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</si>
  <si>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</si>
  <si>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</si>
  <si>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</si>
  <si>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</si>
  <si>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</si>
  <si>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</si>
  <si>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</si>
  <si>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</si>
  <si>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</si>
  <si>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</si>
  <si>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</si>
  <si>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</si>
  <si>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</si>
  <si>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</si>
  <si>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</si>
  <si>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</si>
  <si>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</si>
  <si>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</si>
  <si>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</si>
  <si>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</si>
  <si>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</si>
  <si>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</si>
  <si>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</si>
  <si>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</si>
  <si>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</si>
  <si>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</si>
  <si>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</si>
  <si>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</si>
  <si>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</si>
  <si>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</si>
  <si>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</si>
  <si>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</si>
  <si>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</si>
  <si>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</si>
  <si>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</si>
  <si>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</si>
  <si>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</si>
  <si>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</si>
  <si>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</si>
  <si>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</si>
  <si>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</si>
  <si>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</si>
  <si>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</si>
  <si>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</si>
  <si>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</si>
  <si>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</si>
  <si>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</si>
  <si>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</si>
  <si>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</si>
  <si>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</si>
  <si>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</si>
  <si>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</si>
  <si>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</si>
  <si>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</si>
  <si>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</si>
  <si>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</si>
  <si>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</si>
  <si>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</si>
  <si>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</si>
  <si>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</si>
  <si>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</si>
  <si>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</si>
  <si>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</si>
  <si>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</si>
  <si>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</si>
  <si>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</si>
  <si>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</si>
  <si>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</si>
  <si>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</si>
  <si>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</si>
  <si>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</si>
  <si>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</si>
  <si>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</si>
  <si>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</si>
  <si>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</si>
  <si>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</si>
  <si>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</si>
  <si>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</si>
  <si>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</si>
  <si>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</si>
  <si>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</si>
  <si>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</si>
  <si>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</si>
  <si>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</si>
  <si>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</si>
  <si>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</si>
  <si>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</si>
  <si>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</si>
  <si>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</si>
  <si>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</si>
  <si>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</si>
  <si>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</si>
  <si>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</si>
  <si>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</si>
  <si>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</si>
  <si>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</si>
  <si>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</si>
  <si>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</si>
  <si>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</si>
  <si>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</si>
  <si>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</si>
  <si>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</si>
  <si>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</si>
  <si>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</si>
  <si>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</si>
  <si>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</si>
  <si>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</si>
  <si>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</si>
  <si>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</si>
  <si>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</si>
  <si>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</si>
  <si>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</si>
  <si>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</si>
  <si>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</si>
  <si>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</si>
  <si>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</si>
  <si>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</si>
  <si>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</si>
  <si>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</si>
  <si>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</si>
  <si>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</si>
  <si>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</si>
  <si>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</si>
  <si>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</si>
  <si>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</si>
  <si>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</si>
  <si>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</si>
  <si>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</si>
  <si>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</si>
  <si>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</si>
  <si>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</si>
  <si>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</si>
  <si>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</si>
  <si>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</si>
  <si>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</si>
  <si>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</si>
  <si>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</si>
  <si>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</si>
  <si>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</si>
  <si>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</si>
  <si>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</si>
  <si>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</si>
  <si>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</si>
  <si>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</si>
  <si>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</si>
  <si>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</si>
  <si>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</si>
  <si>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</si>
  <si>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</si>
  <si>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</si>
  <si>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</si>
  <si>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</si>
  <si>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</si>
  <si>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</si>
  <si>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</si>
  <si>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</si>
  <si>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</si>
  <si>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</si>
  <si>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</si>
  <si>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</si>
  <si>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</si>
  <si>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</si>
  <si>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</si>
  <si>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</si>
  <si>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</si>
  <si>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</si>
  <si>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</si>
  <si>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</si>
  <si>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</si>
  <si>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</si>
  <si>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</si>
  <si>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</si>
  <si>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</si>
  <si>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</si>
  <si>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</si>
  <si>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</si>
  <si>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</si>
  <si>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</si>
  <si>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</si>
  <si>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</si>
  <si>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</si>
  <si>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</si>
  <si>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</si>
  <si>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</si>
  <si>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</si>
  <si>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</si>
  <si>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</si>
  <si>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</si>
  <si>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</si>
  <si>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</si>
  <si>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</si>
  <si>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</si>
  <si>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</si>
  <si>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</si>
  <si>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</si>
  <si>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</si>
  <si>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</si>
  <si>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</si>
  <si>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</si>
  <si>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</si>
  <si>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</si>
  <si>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</si>
  <si>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</si>
  <si>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</si>
  <si>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</si>
  <si>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</si>
  <si>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</si>
  <si>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</si>
  <si>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</si>
  <si>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</si>
  <si>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</si>
  <si>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</si>
  <si>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</si>
  <si>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</si>
  <si>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</si>
  <si>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</si>
  <si>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</si>
  <si>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</si>
  <si>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</si>
  <si>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</si>
  <si>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</si>
  <si>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</si>
  <si>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</si>
  <si>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</si>
  <si>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</si>
  <si>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</si>
  <si>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</si>
  <si>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</si>
  <si>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</si>
  <si>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</si>
  <si>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</si>
  <si>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</si>
  <si>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</si>
  <si>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</si>
  <si>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</si>
  <si>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</si>
  <si>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</si>
  <si>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</si>
  <si>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</si>
  <si>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</si>
  <si>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</si>
  <si>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</si>
  <si>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</si>
  <si>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</si>
  <si>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</si>
  <si>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</si>
  <si>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</si>
  <si>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</si>
  <si>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</si>
  <si>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</si>
  <si>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</si>
  <si>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</si>
  <si>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</si>
  <si>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</si>
  <si>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</si>
  <si>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</si>
  <si>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</si>
  <si>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</si>
  <si>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</si>
  <si>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</si>
  <si>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</si>
  <si>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</si>
  <si>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</si>
  <si>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</si>
  <si>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</si>
  <si>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</si>
  <si>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</si>
  <si>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</si>
  <si>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</si>
  <si>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</si>
  <si>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</si>
  <si>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</si>
  <si>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</si>
  <si>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</si>
  <si>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</si>
  <si>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</si>
  <si>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</si>
  <si>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</si>
  <si>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</si>
  <si>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</si>
  <si>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</si>
  <si>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</si>
  <si>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</si>
  <si>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</si>
  <si>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</si>
  <si>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</si>
  <si>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</si>
  <si>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</si>
  <si>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</si>
  <si>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</si>
  <si>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</si>
  <si>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</si>
  <si>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</si>
  <si>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</si>
  <si>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</si>
  <si>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</si>
  <si>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</si>
  <si>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</si>
  <si>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</si>
  <si>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</si>
  <si>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</si>
  <si>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</si>
  <si>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</si>
  <si>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</si>
  <si>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</si>
  <si>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</si>
  <si>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</si>
  <si>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</si>
  <si>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</si>
  <si>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</si>
  <si>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</si>
  <si>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</si>
  <si>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</si>
  <si>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</si>
  <si>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</si>
  <si>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</si>
  <si>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</si>
  <si>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</si>
  <si>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</si>
  <si>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</si>
  <si>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</si>
  <si>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</si>
  <si>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</si>
  <si>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</si>
  <si>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</si>
  <si>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</si>
  <si>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</si>
  <si>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</si>
  <si>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</si>
  <si>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</si>
  <si>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</si>
  <si>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</si>
  <si>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</si>
  <si>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</si>
  <si>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</si>
  <si>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</si>
  <si>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</si>
  <si>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</si>
  <si>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</si>
  <si>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</si>
  <si>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</si>
  <si>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</si>
  <si>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</si>
  <si>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</si>
  <si>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</si>
  <si>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</si>
  <si>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</si>
  <si>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</si>
  <si>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</si>
  <si>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</si>
  <si>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</si>
  <si>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</si>
  <si>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</si>
  <si>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</si>
  <si>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</si>
  <si>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</si>
  <si>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</si>
  <si>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</si>
  <si>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</si>
  <si>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</si>
  <si>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</si>
  <si>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</si>
  <si>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</si>
  <si>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</si>
  <si>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</si>
  <si>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</si>
  <si>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</si>
  <si>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</si>
  <si>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</si>
  <si>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</si>
  <si>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</si>
  <si>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</si>
  <si>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</si>
  <si>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</si>
  <si>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</si>
  <si>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</si>
  <si>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</si>
  <si>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</si>
  <si>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</si>
  <si>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</si>
  <si>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</si>
  <si>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</si>
  <si>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</si>
  <si>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</si>
  <si>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</si>
  <si>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</si>
  <si>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</si>
  <si>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</si>
  <si>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</si>
  <si>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</si>
  <si>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</si>
  <si>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</si>
  <si>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</si>
  <si>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</si>
  <si>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</si>
  <si>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</si>
  <si>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</si>
  <si>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</si>
  <si>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</si>
  <si>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</si>
  <si>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</si>
  <si>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</si>
  <si>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</si>
  <si>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</si>
  <si>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</si>
  <si>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</si>
  <si>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</si>
  <si>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</si>
  <si>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</si>
  <si>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</si>
  <si>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</si>
  <si>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</si>
  <si>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</si>
  <si>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</si>
  <si>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</si>
  <si>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</si>
  <si>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</si>
  <si>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</si>
  <si>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</si>
  <si>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</si>
  <si>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</si>
  <si>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</si>
  <si>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</si>
  <si>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</si>
  <si>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</si>
  <si>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</si>
  <si>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</si>
  <si>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</si>
  <si>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</si>
  <si>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</si>
  <si>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</si>
  <si>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</si>
  <si>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</si>
  <si>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</si>
  <si>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</si>
  <si>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</si>
  <si>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</si>
  <si>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</si>
  <si>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</si>
  <si>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</si>
  <si>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</si>
  <si>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</si>
  <si>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</si>
  <si>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</si>
  <si>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</si>
  <si>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</si>
  <si>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</si>
  <si>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</si>
  <si>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</si>
  <si>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</si>
  <si>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</si>
  <si>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</si>
  <si>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</si>
  <si>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</si>
  <si>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</si>
  <si>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</si>
  <si>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</si>
  <si>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</si>
  <si>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</si>
  <si>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</si>
  <si>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</si>
  <si>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</si>
  <si>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</si>
  <si>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</si>
  <si>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</si>
  <si>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</si>
  <si>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</si>
  <si>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</si>
  <si>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</si>
  <si>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</si>
  <si>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</si>
  <si>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</si>
  <si>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</si>
  <si>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</si>
  <si>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</si>
  <si>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</si>
  <si>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</si>
  <si>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</si>
  <si>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</si>
  <si>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</si>
  <si>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</si>
  <si>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</si>
  <si>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</si>
  <si>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</si>
  <si>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</si>
  <si>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</si>
  <si>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</si>
  <si>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</si>
  <si>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</si>
  <si>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</si>
  <si>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</si>
  <si>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</si>
  <si>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</si>
  <si>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</si>
  <si>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</si>
  <si>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</si>
  <si>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</si>
  <si>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</si>
  <si>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</si>
  <si>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</si>
  <si>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</si>
  <si>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</si>
  <si>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</si>
  <si>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</si>
  <si>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</si>
  <si>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</si>
  <si>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</si>
  <si>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</si>
  <si>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</si>
  <si>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</si>
  <si>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</si>
  <si>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</si>
  <si>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</si>
  <si>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</si>
  <si>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</si>
  <si>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</si>
  <si>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</si>
  <si>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</si>
  <si>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</si>
  <si>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</si>
  <si>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</si>
  <si>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</si>
  <si>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</si>
  <si>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</si>
  <si>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</si>
  <si>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</si>
  <si>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</si>
  <si>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</si>
  <si>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</si>
  <si>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</si>
  <si>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</si>
  <si>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</si>
  <si>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</si>
  <si>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</si>
  <si>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</si>
  <si>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</si>
  <si>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</si>
  <si>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</si>
  <si>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</si>
  <si>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</si>
  <si>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</si>
  <si>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</si>
  <si>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</si>
  <si>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</si>
  <si>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</si>
  <si>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</si>
  <si>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</si>
  <si>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</si>
  <si>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</si>
  <si>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</si>
  <si>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</si>
  <si>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</si>
  <si>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</si>
  <si>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</si>
  <si>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</si>
  <si>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</si>
  <si>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</si>
  <si>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</si>
  <si>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</si>
  <si>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</si>
  <si>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</si>
  <si>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</si>
  <si>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</si>
  <si>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</si>
  <si>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</si>
  <si>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</si>
  <si>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</si>
  <si>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</si>
  <si>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</si>
  <si>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</si>
  <si>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</si>
  <si>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</si>
  <si>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</si>
  <si>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</si>
  <si>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</si>
  <si>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</si>
  <si>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</si>
  <si>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</si>
  <si>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</si>
  <si>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</si>
  <si>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</si>
  <si>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</si>
  <si>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</si>
  <si>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</si>
  <si>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</si>
  <si>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</si>
  <si>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</si>
  <si>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</si>
  <si>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</si>
  <si>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</si>
  <si>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</si>
  <si>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</si>
  <si>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</si>
  <si>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</si>
  <si>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</si>
  <si>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</si>
  <si>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</si>
  <si>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</si>
  <si>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</si>
  <si>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</si>
  <si>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</si>
  <si>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</si>
  <si>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</si>
  <si>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</si>
  <si>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</si>
  <si>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</si>
  <si>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</si>
  <si>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</si>
  <si>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</si>
  <si>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</si>
  <si>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</si>
  <si>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</si>
  <si>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</si>
  <si>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</si>
  <si>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</si>
  <si>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</si>
  <si>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</si>
  <si>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</si>
  <si>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</si>
  <si>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</si>
  <si>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</si>
  <si>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</si>
  <si>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</si>
  <si>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</si>
  <si>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</si>
  <si>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</si>
  <si>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</si>
  <si>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</si>
  <si>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</si>
  <si>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</si>
  <si>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</si>
  <si>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</si>
  <si>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</si>
  <si>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</si>
  <si>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</si>
  <si>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</si>
  <si>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</si>
  <si>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</si>
  <si>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</si>
  <si>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</si>
  <si>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</si>
  <si>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</si>
  <si>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</si>
  <si>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</si>
  <si>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</si>
  <si>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</si>
  <si>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</si>
  <si>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</si>
  <si>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</si>
  <si>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</si>
  <si>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</si>
  <si>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</si>
  <si>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</si>
  <si>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</si>
  <si>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</si>
  <si>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</si>
  <si>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</si>
  <si>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</si>
  <si>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</si>
  <si>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</si>
  <si>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</si>
  <si>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</si>
  <si>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</si>
  <si>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</si>
  <si>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</si>
  <si>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</si>
  <si>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</si>
  <si>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</si>
  <si>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</si>
  <si>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</si>
  <si>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</si>
  <si>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</si>
  <si>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</si>
  <si>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</si>
  <si>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</si>
  <si>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</si>
  <si>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</si>
  <si>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</si>
  <si>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</si>
  <si>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</si>
  <si>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</si>
  <si>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</si>
  <si>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</si>
  <si>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</si>
  <si>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</si>
  <si>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</si>
  <si>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</si>
  <si>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</si>
  <si>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</si>
  <si>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</si>
  <si>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</si>
  <si>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</si>
  <si>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</si>
  <si>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</si>
  <si>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</si>
  <si>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</si>
  <si>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</si>
  <si>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</si>
  <si>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</si>
  <si>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</si>
  <si>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</si>
  <si>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</si>
  <si>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</si>
  <si>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</si>
  <si>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</si>
  <si>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</si>
  <si>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</si>
  <si>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</si>
  <si>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</si>
  <si>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</si>
  <si>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</si>
  <si>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</si>
  <si>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</si>
  <si>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</si>
  <si>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</si>
  <si>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</si>
  <si>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</si>
  <si>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</si>
  <si>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</si>
  <si>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</si>
  <si>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</si>
  <si>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</si>
  <si>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</si>
  <si>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</si>
  <si>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</si>
  <si>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</si>
  <si>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</si>
  <si>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</si>
  <si>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</si>
  <si>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</si>
  <si>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</si>
  <si>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</si>
  <si>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</si>
  <si>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</si>
  <si>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</si>
  <si>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</si>
  <si>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</si>
  <si>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</si>
  <si>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</si>
  <si>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</si>
  <si>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</si>
  <si>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</si>
  <si>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</si>
  <si>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</si>
  <si>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</si>
  <si>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</si>
  <si>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</si>
  <si>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</si>
  <si>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</si>
  <si>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</si>
  <si>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</si>
  <si>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</si>
  <si>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</si>
  <si>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</si>
  <si>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</si>
  <si>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</si>
  <si>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</si>
  <si>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</si>
  <si>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</si>
  <si>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</si>
  <si>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</si>
  <si>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</si>
  <si>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</si>
  <si>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</si>
  <si>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</si>
  <si>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</si>
  <si>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</si>
  <si>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</si>
  <si>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</si>
  <si>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</si>
  <si>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</si>
  <si>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</si>
  <si>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</si>
  <si>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</si>
  <si>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</si>
  <si>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</si>
  <si>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</si>
  <si>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</si>
  <si>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</si>
  <si>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</si>
  <si>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</si>
  <si>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</si>
  <si>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</si>
  <si>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</si>
  <si>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</si>
  <si>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</si>
  <si>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</si>
  <si>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</si>
  <si>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</si>
  <si>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</si>
  <si>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</si>
  <si>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</si>
  <si>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</si>
  <si>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</si>
  <si>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</si>
  <si>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</si>
  <si>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</si>
  <si>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</si>
  <si>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</si>
  <si>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</si>
  <si>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</si>
  <si>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</si>
  <si>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</si>
  <si>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</si>
  <si>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</si>
  <si>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</si>
  <si>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</si>
  <si>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</si>
  <si>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</si>
  <si>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</si>
  <si>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</si>
  <si>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</si>
  <si>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</si>
  <si>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</si>
  <si>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</si>
  <si>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</si>
  <si>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</si>
  <si>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</si>
  <si>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</si>
  <si>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</si>
  <si>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</si>
  <si>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</si>
  <si>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</si>
  <si>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</si>
  <si>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</si>
  <si>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</si>
  <si>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</si>
  <si>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</si>
  <si>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</si>
  <si>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</si>
  <si>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</si>
  <si>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</si>
  <si>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</si>
  <si>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</si>
  <si>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</si>
  <si>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</si>
  <si>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</si>
  <si>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</si>
  <si>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</si>
  <si>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</si>
  <si>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</si>
  <si>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</si>
  <si>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</si>
  <si>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</si>
  <si>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</si>
  <si>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</si>
  <si>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</si>
  <si>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</si>
  <si>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</si>
  <si>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</si>
  <si>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</si>
  <si>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</si>
  <si>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</si>
  <si>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</si>
  <si>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</si>
  <si>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</si>
  <si>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</si>
  <si>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</si>
  <si>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</si>
  <si>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</si>
  <si>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</si>
  <si>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</si>
  <si>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</si>
  <si>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</si>
  <si>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</si>
  <si>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</si>
  <si>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</si>
  <si>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</si>
  <si>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</si>
  <si>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</si>
  <si>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</si>
  <si>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</si>
  <si>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</si>
  <si>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</si>
  <si>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</si>
  <si>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</si>
  <si>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</si>
  <si>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</si>
  <si>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</si>
  <si>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</si>
  <si>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</si>
  <si>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</si>
  <si>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</si>
  <si>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</si>
  <si>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</si>
  <si>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</si>
  <si>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</si>
  <si>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</si>
  <si>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</si>
  <si>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</si>
  <si>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</si>
  <si>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</si>
  <si>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</si>
  <si>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</si>
  <si>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</si>
  <si>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</si>
  <si>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</si>
  <si>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</si>
  <si>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</si>
  <si>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</si>
  <si>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</si>
  <si>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</si>
  <si>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</si>
  <si>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</si>
  <si>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</si>
  <si>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</si>
  <si>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</si>
  <si>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</si>
  <si>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</si>
  <si>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</si>
  <si>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</si>
  <si>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</si>
  <si>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</si>
  <si>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</si>
  <si>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</si>
  <si>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</si>
  <si>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</si>
  <si>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</si>
  <si>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</si>
  <si>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</si>
  <si>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</si>
  <si>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</si>
  <si>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</si>
  <si>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</si>
  <si>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</si>
  <si>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</si>
  <si>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</si>
  <si>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</si>
  <si>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</si>
  <si>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</si>
  <si>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</si>
  <si>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</si>
  <si>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</si>
  <si>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</si>
  <si>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</si>
  <si>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</si>
  <si>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</si>
  <si>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</si>
  <si>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</si>
  <si>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</si>
  <si>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</si>
  <si>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</si>
  <si>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</si>
  <si>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</si>
  <si>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</si>
  <si>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</si>
  <si>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</si>
  <si>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</si>
  <si>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</si>
  <si>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</si>
  <si>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</si>
  <si>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</si>
  <si>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</si>
  <si>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</si>
  <si>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</si>
  <si>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</si>
  <si>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</si>
  <si>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</si>
  <si>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</si>
  <si>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</si>
  <si>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</si>
  <si>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</si>
  <si>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</si>
  <si>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</si>
  <si>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</si>
  <si>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</si>
  <si>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</si>
  <si>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</si>
  <si>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</si>
  <si>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</si>
  <si>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</si>
  <si>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</si>
  <si>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</si>
  <si>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</si>
  <si>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</si>
  <si>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</si>
  <si>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</si>
  <si>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</si>
  <si>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</si>
  <si>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</si>
  <si>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</si>
  <si>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</si>
  <si>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</si>
  <si>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</si>
  <si>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</si>
  <si>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</si>
  <si>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</si>
  <si>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</si>
  <si>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</si>
  <si>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</si>
  <si>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</si>
  <si>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</si>
  <si>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</si>
  <si>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</si>
  <si>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</si>
  <si>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</si>
  <si>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</si>
  <si>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</si>
  <si>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</si>
  <si>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</si>
  <si>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</si>
  <si>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</si>
  <si>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</si>
  <si>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</si>
  <si>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</si>
  <si>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</si>
  <si>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</si>
  <si>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</si>
  <si>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</si>
  <si>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</si>
  <si>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</si>
  <si>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</si>
  <si>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</si>
  <si>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</si>
  <si>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</si>
  <si>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</si>
  <si>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</si>
  <si>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</si>
  <si>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</si>
  <si>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</si>
  <si>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</si>
  <si>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</si>
  <si>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</si>
  <si>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</si>
  <si>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</si>
  <si>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</si>
  <si>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</si>
  <si>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</si>
  <si>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</si>
  <si>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</si>
  <si>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</si>
  <si>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</si>
  <si>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</si>
  <si>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</si>
  <si>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</si>
  <si>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</si>
  <si>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</si>
  <si>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</si>
  <si>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</si>
  <si>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</si>
  <si>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</si>
  <si>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</si>
  <si>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</si>
  <si>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</si>
  <si>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</si>
  <si>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</si>
  <si>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</si>
  <si>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</si>
  <si>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</si>
  <si>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</si>
  <si>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</si>
  <si>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</si>
  <si>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</si>
  <si>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</si>
  <si>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</si>
  <si>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</si>
  <si>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</si>
  <si>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</si>
  <si>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</si>
  <si>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</si>
  <si>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</si>
  <si>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</si>
  <si>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</si>
  <si>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</si>
  <si>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</si>
  <si>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</si>
  <si>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</si>
  <si>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</si>
  <si>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</si>
  <si>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</si>
  <si>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</si>
  <si>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</si>
  <si>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</si>
  <si>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</si>
  <si>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</si>
  <si>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</si>
  <si>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</si>
  <si>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</si>
  <si>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</si>
  <si>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</si>
  <si>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</si>
  <si>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</si>
  <si>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</si>
  <si>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</si>
  <si>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</si>
  <si>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</si>
  <si>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</si>
  <si>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</si>
  <si>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</si>
  <si>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</si>
  <si>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</si>
  <si>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</si>
  <si>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</si>
  <si>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</si>
  <si>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</si>
  <si>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</si>
  <si>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</si>
  <si>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</si>
  <si>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</si>
  <si>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</si>
  <si>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</si>
  <si>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</si>
  <si>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</si>
  <si>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</si>
  <si>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</si>
  <si>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</si>
  <si>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</si>
  <si>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</si>
  <si>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</si>
  <si>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</si>
  <si>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</si>
  <si>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</si>
  <si>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</si>
  <si>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</si>
  <si>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</si>
  <si>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</si>
  <si>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</si>
  <si>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</si>
  <si>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</si>
  <si>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</si>
  <si>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</si>
  <si>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</si>
  <si>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</si>
  <si>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</si>
  <si>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</si>
  <si>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</si>
  <si>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</si>
  <si>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</si>
  <si>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</si>
  <si>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</si>
  <si>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</si>
  <si>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</si>
  <si>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</si>
  <si>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</si>
  <si>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</si>
  <si>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</si>
  <si>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</si>
  <si>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</si>
  <si>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</si>
  <si>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</si>
  <si>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</si>
  <si>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</si>
  <si>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</si>
  <si>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</si>
  <si>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</si>
  <si>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</si>
  <si>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</si>
  <si>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</si>
  <si>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</si>
  <si>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</si>
  <si>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</si>
  <si>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</si>
  <si>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</si>
  <si>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</si>
  <si>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</si>
  <si>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</si>
  <si>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</si>
  <si>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</si>
  <si>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</si>
  <si>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</si>
  <si>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</si>
  <si>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</si>
  <si>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</si>
  <si>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</si>
  <si>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</si>
  <si>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</si>
  <si>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</si>
  <si>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</si>
  <si>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</si>
  <si>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</si>
  <si>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</si>
  <si>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</si>
  <si>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</si>
  <si>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</si>
  <si>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</si>
  <si>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</si>
  <si>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</si>
  <si>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</si>
  <si>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</si>
  <si>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</si>
  <si>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</si>
  <si>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</si>
  <si>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</si>
  <si>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</si>
  <si>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</si>
  <si>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</si>
  <si>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</si>
  <si>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</si>
  <si>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</si>
  <si>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</si>
  <si>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</si>
  <si>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</si>
  <si>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</si>
  <si>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</si>
  <si>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</si>
  <si>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</si>
  <si>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</si>
  <si>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</si>
  <si>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</si>
  <si>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</si>
  <si>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</si>
  <si>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</si>
  <si>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</si>
  <si>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</si>
  <si>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</si>
  <si>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</si>
  <si>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</si>
  <si>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</si>
  <si>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</si>
  <si>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</si>
  <si>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</si>
  <si>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</si>
  <si>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</si>
  <si>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</si>
  <si>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</si>
  <si>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</si>
  <si>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</si>
  <si>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</si>
  <si>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</si>
  <si>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</si>
  <si>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</si>
  <si>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</si>
  <si>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</si>
  <si>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</si>
  <si>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</si>
  <si>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</si>
  <si>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</si>
  <si>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</si>
  <si>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</si>
  <si>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</si>
  <si>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</si>
  <si>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</si>
  <si>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</si>
  <si>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</si>
  <si>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</si>
  <si>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</si>
  <si>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</si>
  <si>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</si>
  <si>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</si>
  <si>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</si>
  <si>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</si>
  <si>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</si>
  <si>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</si>
  <si>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</si>
  <si>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</si>
  <si>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</si>
  <si>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</si>
  <si>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</si>
  <si>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</si>
  <si>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</si>
  <si>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</si>
  <si>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</si>
  <si>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</si>
  <si>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</si>
  <si>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</si>
  <si>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</si>
  <si>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</si>
  <si>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</si>
  <si>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</si>
  <si>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</si>
  <si>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</si>
  <si>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</si>
  <si>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</si>
  <si>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</si>
  <si>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</si>
  <si>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</si>
  <si>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</si>
  <si>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</si>
  <si>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</si>
  <si>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</si>
  <si>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</si>
  <si>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</si>
  <si>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</si>
  <si>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</si>
  <si>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</si>
  <si>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</si>
  <si>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</si>
  <si>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</si>
  <si>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</si>
  <si>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</si>
  <si>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</si>
  <si>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</si>
  <si>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</si>
  <si>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</si>
  <si>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</si>
  <si>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</si>
  <si>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</si>
  <si>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</si>
  <si>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</si>
  <si>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</si>
  <si>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</si>
  <si>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</si>
  <si>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</si>
  <si>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</si>
  <si>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</si>
  <si>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</si>
  <si>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</si>
  <si>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</si>
  <si>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</si>
  <si>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</si>
  <si>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</si>
  <si>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</si>
  <si>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</si>
  <si>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</si>
  <si>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</si>
  <si>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</si>
  <si>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</si>
  <si>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</si>
  <si>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</si>
  <si>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</si>
  <si>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</si>
  <si>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</si>
  <si>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</si>
  <si>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</si>
  <si>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</si>
  <si>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</si>
  <si>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</si>
  <si>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</si>
  <si>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</si>
  <si>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</si>
  <si>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</si>
  <si>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</si>
  <si>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</si>
  <si>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</si>
  <si>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</si>
  <si>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</si>
  <si>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</si>
  <si>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</si>
  <si>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</si>
  <si>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</si>
  <si>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</si>
  <si>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</si>
  <si>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</si>
  <si>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</si>
  <si>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</si>
  <si>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</si>
  <si>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</si>
  <si>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</si>
  <si>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</si>
  <si>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</si>
  <si>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</si>
  <si>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</si>
  <si>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</si>
  <si>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</si>
  <si>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</si>
  <si>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</si>
  <si>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</si>
  <si>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</si>
  <si>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</si>
  <si>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</si>
  <si>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</si>
  <si>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</si>
  <si>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</si>
  <si>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</si>
  <si>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</si>
  <si>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</si>
  <si>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</si>
  <si>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</si>
  <si>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</si>
  <si>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</si>
  <si>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</si>
  <si>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</si>
  <si>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</si>
  <si>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</si>
  <si>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</si>
  <si>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</si>
  <si>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</si>
  <si>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</si>
  <si>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</si>
  <si>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</si>
  <si>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</si>
  <si>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</si>
  <si>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</si>
  <si>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</si>
  <si>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</si>
  <si>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</si>
  <si>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</si>
  <si>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</si>
  <si>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</si>
  <si>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</si>
  <si>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</si>
  <si>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</si>
  <si>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</si>
  <si>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</si>
  <si>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</si>
  <si>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</si>
  <si>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</si>
  <si>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</si>
  <si>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</si>
  <si>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</si>
  <si>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</si>
  <si>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</si>
  <si>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</si>
  <si>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</si>
  <si>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</si>
  <si>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</si>
  <si>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</si>
  <si>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</si>
  <si>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</si>
  <si>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</si>
  <si>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</si>
  <si>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</si>
  <si>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</si>
  <si>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</si>
  <si>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</si>
  <si>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</si>
  <si>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</si>
  <si>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</si>
  <si>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</si>
  <si>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</si>
  <si>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</si>
  <si>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</si>
  <si>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</si>
  <si>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</si>
  <si>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</si>
  <si>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</si>
  <si>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</si>
  <si>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</si>
  <si>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</si>
  <si>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</si>
  <si>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</si>
  <si>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</si>
  <si>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</si>
  <si>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</si>
  <si>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</si>
  <si>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</si>
  <si>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</si>
  <si>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</si>
  <si>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</si>
  <si>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</si>
  <si>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</si>
  <si>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</si>
  <si>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</si>
  <si>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</si>
  <si>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</si>
  <si>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</si>
  <si>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</si>
  <si>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</si>
  <si>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</si>
  <si>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</si>
  <si>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</si>
  <si>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</si>
  <si>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</si>
  <si>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</si>
  <si>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</si>
  <si>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</si>
  <si>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</si>
  <si>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</si>
  <si>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</si>
  <si>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</si>
  <si>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</si>
  <si>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</si>
  <si>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</si>
  <si>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</si>
  <si>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</si>
  <si>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</si>
  <si>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</si>
  <si>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</si>
  <si>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</si>
  <si>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</si>
  <si>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</si>
  <si>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</si>
  <si>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</si>
  <si>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</si>
  <si>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</si>
  <si>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</si>
  <si>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</si>
  <si>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</si>
  <si>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</si>
  <si>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</si>
  <si>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</si>
  <si>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</si>
  <si>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</si>
  <si>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</si>
  <si>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</si>
  <si>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</si>
  <si>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</si>
  <si>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</si>
  <si>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</si>
  <si>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</si>
  <si>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</si>
  <si>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</si>
  <si>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</si>
  <si>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</si>
  <si>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</si>
  <si>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</si>
  <si>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</si>
  <si>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</si>
  <si>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</si>
  <si>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</si>
  <si>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</si>
  <si>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</si>
  <si>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</si>
  <si>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</si>
  <si>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</si>
  <si>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</si>
  <si>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</si>
  <si>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</si>
  <si>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</si>
  <si>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</si>
  <si>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</si>
  <si>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</si>
  <si>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</si>
  <si>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</si>
  <si>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</si>
  <si>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</si>
  <si>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</si>
  <si>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</si>
  <si>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</si>
  <si>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</si>
  <si>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</si>
  <si>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</si>
  <si>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</si>
  <si>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</si>
  <si>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</si>
  <si>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</si>
  <si>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</si>
  <si>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</si>
  <si>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</si>
  <si>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</si>
  <si>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</si>
  <si>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</si>
  <si>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</si>
  <si>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</si>
  <si>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</si>
  <si>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</si>
  <si>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</si>
  <si>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</si>
  <si>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</si>
  <si>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</si>
  <si>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</si>
  <si>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</si>
  <si>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</si>
  <si>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</si>
  <si>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</si>
  <si>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</si>
  <si>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</si>
  <si>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</si>
  <si>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</si>
  <si>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</si>
  <si>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</si>
  <si>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</si>
  <si>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</si>
  <si>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</si>
  <si>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</si>
  <si>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</si>
  <si>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</si>
  <si>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</si>
  <si>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</si>
  <si>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</si>
  <si>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</si>
  <si>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</si>
  <si>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</si>
  <si>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</si>
  <si>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</si>
  <si>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</si>
  <si>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</si>
  <si>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</si>
  <si>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</si>
  <si>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</si>
  <si>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</si>
  <si>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</si>
  <si>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</si>
  <si>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</si>
  <si>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</si>
  <si>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</si>
  <si>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</si>
  <si>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</si>
  <si>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</si>
  <si>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</si>
  <si>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</si>
  <si>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</si>
  <si>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</si>
  <si>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</si>
  <si>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</si>
  <si>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</si>
  <si>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</si>
  <si>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</si>
  <si>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</si>
  <si>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</si>
  <si>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</si>
  <si>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</si>
  <si>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</si>
  <si>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</si>
  <si>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</si>
  <si>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</si>
  <si>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</si>
  <si>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</si>
  <si>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</si>
  <si>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</si>
  <si>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</si>
  <si>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</si>
  <si>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</si>
  <si>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</si>
  <si>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</si>
  <si>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</si>
  <si>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</si>
  <si>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</si>
  <si>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</si>
  <si>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</si>
  <si>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</si>
  <si>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</si>
  <si>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</si>
  <si>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</si>
  <si>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</si>
  <si>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</si>
  <si>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</si>
  <si>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</si>
  <si>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</si>
  <si>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</si>
  <si>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</si>
  <si>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</si>
  <si>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</si>
  <si>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</si>
  <si>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</si>
  <si>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</si>
  <si>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</si>
  <si>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</si>
  <si>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</si>
  <si>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</si>
  <si>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</si>
  <si>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</si>
  <si>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</si>
  <si>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</si>
  <si>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</si>
  <si>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</si>
  <si>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</si>
  <si>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</si>
  <si>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</si>
  <si>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</si>
  <si>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</si>
  <si>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</si>
  <si>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</si>
  <si>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</si>
  <si>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</si>
  <si>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</si>
  <si>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</si>
  <si>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</si>
  <si>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</si>
  <si>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</si>
  <si>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</si>
  <si>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</si>
  <si>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</si>
  <si>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</si>
  <si>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</si>
  <si>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</si>
  <si>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</si>
  <si>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</si>
  <si>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</si>
  <si>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</si>
  <si>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</si>
  <si>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</si>
  <si>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</si>
  <si>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</si>
  <si>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</si>
  <si>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</si>
  <si>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</si>
  <si>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</si>
  <si>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</si>
  <si>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</si>
  <si>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</si>
  <si>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</si>
  <si>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</si>
  <si>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</si>
  <si>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</si>
  <si>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</si>
  <si>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</si>
  <si>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</si>
  <si>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</si>
  <si>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</si>
  <si>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</si>
  <si>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</si>
  <si>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</si>
  <si>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</si>
  <si>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</si>
  <si>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</si>
  <si>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</si>
  <si>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</si>
  <si>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</si>
  <si>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</si>
  <si>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</si>
  <si>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</si>
  <si>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</si>
  <si>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</si>
  <si>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</si>
  <si>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</si>
  <si>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</si>
  <si>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</si>
  <si>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</si>
  <si>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</si>
  <si>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</si>
  <si>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</si>
  <si>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</si>
  <si>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</si>
  <si>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</si>
  <si>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</si>
  <si>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</si>
  <si>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</si>
  <si>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</si>
  <si>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</si>
  <si>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</si>
  <si>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</si>
  <si>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</si>
  <si>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</si>
  <si>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</si>
  <si>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</si>
  <si>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</si>
  <si>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</si>
  <si>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</si>
  <si>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</si>
  <si>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</si>
  <si>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</si>
  <si>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</si>
  <si>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</si>
  <si>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</si>
  <si>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</si>
  <si>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</si>
  <si>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</si>
  <si>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</si>
  <si>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</si>
  <si>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</si>
  <si>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</si>
  <si>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</si>
  <si>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</si>
  <si>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</si>
  <si>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</si>
  <si>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</si>
  <si>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</si>
  <si>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</si>
  <si>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</si>
  <si>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</si>
  <si>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</si>
  <si>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</si>
  <si>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</si>
  <si>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</si>
  <si>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</si>
  <si>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</si>
  <si>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</si>
  <si>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</si>
  <si>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</si>
  <si>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</si>
  <si>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</si>
  <si>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</si>
  <si>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</si>
  <si>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</si>
  <si>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</si>
  <si>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</si>
  <si>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</si>
  <si>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</si>
  <si>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</si>
  <si>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</si>
  <si>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</si>
  <si>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</si>
  <si>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</si>
  <si>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</si>
  <si>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</si>
  <si>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</si>
  <si>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</si>
  <si>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</si>
  <si>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</si>
  <si>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</si>
  <si>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</si>
  <si>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</si>
  <si>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</si>
  <si>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</si>
  <si>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</si>
  <si>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</si>
  <si>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</si>
  <si>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</si>
  <si>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</si>
  <si>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</si>
  <si>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</si>
  <si>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</si>
  <si>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</si>
  <si>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</si>
  <si>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</si>
  <si>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</si>
  <si>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</si>
  <si>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</si>
  <si>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</si>
  <si>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</si>
  <si>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</si>
  <si>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</si>
  <si>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</si>
  <si>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</si>
  <si>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</si>
  <si>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</si>
  <si>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</si>
  <si>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</si>
  <si>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</si>
  <si>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</si>
  <si>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</si>
  <si>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</si>
  <si>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</si>
  <si>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</si>
  <si>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</si>
  <si>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</si>
  <si>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</si>
  <si>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</si>
  <si>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</si>
  <si>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</si>
  <si>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</si>
  <si>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</si>
  <si>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</si>
  <si>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</si>
  <si>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</si>
  <si>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</si>
  <si>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</si>
  <si>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</si>
  <si>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</si>
  <si>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</si>
  <si>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</si>
  <si>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</si>
  <si>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</si>
  <si>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</si>
  <si>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</si>
  <si>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</si>
  <si>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</si>
  <si>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</si>
  <si>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</si>
  <si>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</si>
  <si>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</si>
  <si>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</si>
  <si>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</si>
  <si>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</si>
  <si>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</si>
  <si>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</si>
  <si>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</si>
  <si>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</si>
  <si>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</si>
  <si>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</si>
  <si>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</si>
  <si>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</si>
  <si>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</si>
  <si>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</si>
  <si>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</si>
  <si>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</si>
  <si>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</si>
  <si>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</si>
  <si>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</si>
  <si>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</si>
  <si>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</si>
  <si>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</si>
  <si>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</si>
  <si>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</si>
  <si>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</si>
  <si>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</si>
  <si>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</si>
  <si>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</si>
  <si>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</si>
  <si>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</si>
  <si>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</si>
  <si>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</si>
  <si>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</si>
  <si>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</si>
  <si>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</si>
  <si>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</si>
  <si>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</si>
  <si>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</si>
  <si>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</si>
  <si>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</si>
  <si>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</si>
  <si>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</si>
  <si>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</si>
  <si>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</si>
  <si>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</si>
  <si>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</si>
  <si>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</si>
  <si>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</si>
  <si>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</si>
  <si>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</si>
  <si>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</si>
  <si>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</si>
  <si>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</si>
  <si>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</si>
  <si>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</si>
  <si>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</si>
  <si>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</si>
  <si>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</si>
  <si>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</si>
  <si>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</si>
  <si>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</si>
  <si>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</si>
  <si>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</si>
  <si>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</si>
  <si>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</si>
  <si>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</si>
  <si>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</si>
  <si>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</si>
  <si>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</si>
  <si>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</si>
  <si>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</si>
  <si>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</si>
  <si>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</si>
  <si>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</si>
  <si>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</si>
  <si>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</si>
  <si>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</si>
  <si>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</si>
  <si>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</si>
  <si>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</si>
  <si>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</si>
  <si>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</si>
  <si>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</si>
  <si>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</si>
  <si>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</si>
  <si>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</si>
  <si>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</si>
  <si>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</si>
  <si>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</si>
  <si>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</si>
  <si>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</si>
  <si>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</si>
  <si>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</si>
  <si>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</si>
  <si>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</si>
  <si>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</si>
  <si>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</si>
  <si>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</si>
  <si>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</si>
  <si>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</si>
  <si>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</si>
  <si>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</si>
  <si>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</si>
  <si>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</si>
  <si>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</si>
  <si>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</si>
  <si>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</si>
  <si>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</si>
  <si>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</si>
  <si>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</si>
  <si>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</si>
  <si>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</si>
  <si>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</si>
  <si>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</si>
  <si>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</si>
  <si>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</si>
  <si>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</si>
  <si>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</si>
  <si>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</si>
  <si>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</si>
  <si>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</si>
  <si>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</si>
  <si>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</si>
  <si>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</si>
  <si>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</si>
  <si>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</si>
  <si>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</si>
  <si>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</si>
  <si>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</si>
  <si>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</si>
  <si>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</si>
  <si>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</si>
  <si>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</si>
  <si>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</si>
  <si>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</si>
  <si>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</si>
  <si>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</si>
  <si>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</si>
  <si>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</si>
  <si>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</si>
  <si>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</si>
  <si>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</si>
  <si>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</si>
  <si>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</si>
  <si>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</si>
  <si>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</si>
  <si>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</si>
  <si>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</si>
  <si>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</si>
  <si>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</si>
  <si>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</si>
  <si>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</si>
  <si>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</si>
  <si>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</si>
  <si>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</si>
  <si>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</si>
  <si>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</si>
  <si>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</si>
  <si>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</si>
  <si>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</si>
  <si>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</si>
  <si>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</si>
  <si>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</si>
  <si>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</si>
  <si>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</si>
  <si>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</si>
  <si>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</si>
  <si>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</si>
  <si>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</si>
  <si>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</si>
  <si>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</si>
  <si>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</si>
  <si>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</si>
  <si>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</si>
  <si>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</si>
  <si>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</si>
  <si>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</si>
  <si>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</si>
  <si>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</si>
  <si>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</si>
  <si>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</si>
  <si>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</si>
  <si>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</si>
  <si>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</si>
  <si>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</si>
  <si>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</si>
  <si>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</si>
  <si>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</si>
  <si>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</si>
  <si>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</si>
  <si>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</si>
  <si>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</si>
  <si>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</si>
  <si>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</si>
  <si>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</si>
  <si>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</si>
  <si>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</si>
  <si>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</si>
  <si>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</si>
  <si>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</si>
  <si>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</si>
  <si>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</si>
  <si>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</si>
  <si>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</si>
  <si>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</si>
  <si>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</si>
  <si>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</si>
  <si>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</si>
  <si>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</si>
  <si>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</si>
  <si>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</si>
  <si>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</si>
  <si>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</si>
  <si>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</si>
  <si>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</si>
  <si>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</si>
  <si>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</si>
  <si>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</si>
  <si>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</si>
  <si>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</si>
  <si>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</si>
  <si>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</si>
  <si>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</si>
  <si>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</si>
  <si>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</si>
  <si>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</si>
  <si>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</si>
  <si>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</si>
  <si>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</si>
  <si>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</si>
  <si>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</si>
  <si>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</si>
  <si>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</si>
  <si>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</si>
  <si>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</si>
  <si>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</si>
  <si>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</si>
  <si>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</si>
  <si>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</si>
  <si>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</si>
  <si>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</si>
  <si>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</si>
  <si>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</si>
  <si>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</si>
  <si>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</si>
  <si>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</si>
  <si>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</si>
  <si>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</si>
  <si>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</si>
  <si>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</si>
  <si>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</si>
  <si>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</si>
  <si>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</si>
  <si>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</si>
  <si>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</si>
  <si>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</si>
  <si>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</si>
  <si>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</si>
  <si>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</si>
  <si>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</si>
  <si>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</si>
  <si>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</si>
  <si>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</si>
  <si>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</si>
  <si>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</si>
  <si>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</si>
  <si>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</si>
  <si>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</si>
  <si>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</si>
  <si>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</si>
  <si>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</si>
  <si>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</si>
  <si>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</si>
  <si>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</si>
  <si>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</si>
  <si>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</si>
  <si>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</si>
  <si>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</si>
  <si>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</si>
  <si>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</si>
  <si>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</si>
  <si>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</si>
  <si>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</si>
  <si>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</si>
  <si>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</si>
  <si>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</si>
  <si>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</si>
  <si>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</si>
  <si>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</si>
  <si>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</si>
  <si>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</si>
  <si>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</si>
  <si>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</si>
  <si>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</si>
  <si>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</si>
  <si>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</si>
  <si>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</si>
  <si>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</si>
  <si>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</si>
  <si>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</si>
  <si>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</si>
  <si>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</si>
  <si>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</si>
  <si>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</si>
  <si>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</si>
  <si>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</si>
  <si>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</si>
  <si>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</si>
  <si>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</si>
  <si>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</si>
  <si>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</si>
  <si>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</si>
  <si>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</si>
  <si>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</si>
  <si>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</si>
  <si>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</si>
  <si>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</si>
  <si>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</si>
  <si>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</si>
  <si>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</si>
  <si>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</si>
  <si>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</si>
  <si>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</si>
  <si>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</si>
  <si>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</si>
  <si>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</si>
  <si>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</si>
  <si>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</si>
  <si>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</si>
  <si>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</si>
  <si>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</si>
  <si>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</si>
  <si>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</si>
  <si>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</si>
  <si>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</si>
  <si>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</si>
  <si>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</si>
  <si>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</si>
  <si>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</si>
  <si>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</si>
  <si>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</si>
  <si>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</si>
  <si>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</si>
  <si>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</si>
  <si>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</si>
  <si>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</si>
  <si>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</si>
  <si>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</si>
  <si>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</si>
  <si>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</si>
  <si>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</si>
  <si>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</si>
  <si>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</si>
  <si>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</si>
  <si>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</si>
  <si>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</si>
  <si>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</si>
  <si>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</si>
  <si>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</si>
  <si>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</si>
  <si>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</si>
  <si>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</si>
  <si>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</si>
  <si>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</si>
  <si>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</si>
  <si>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</si>
  <si>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</si>
  <si>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</si>
  <si>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</si>
  <si>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</si>
  <si>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</si>
  <si>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</si>
  <si>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</si>
  <si>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</si>
  <si>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</si>
  <si>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</si>
  <si>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</si>
  <si>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</si>
  <si>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</si>
  <si>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</si>
  <si>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</si>
  <si>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</si>
  <si>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</si>
  <si>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</si>
  <si>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</si>
  <si>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</si>
  <si>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</si>
  <si>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</si>
  <si>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</si>
  <si>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</si>
  <si>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</si>
  <si>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</si>
  <si>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</si>
  <si>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</si>
  <si>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</si>
  <si>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</si>
  <si>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</si>
  <si>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</si>
  <si>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</si>
  <si>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</si>
  <si>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</si>
  <si>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</si>
  <si>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</si>
  <si>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</si>
  <si>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</si>
  <si>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</si>
  <si>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</si>
  <si>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</si>
  <si>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</si>
  <si>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</si>
  <si>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</si>
  <si>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</si>
  <si>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</si>
  <si>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</si>
  <si>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</si>
  <si>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</si>
  <si>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</si>
  <si>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</si>
  <si>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</si>
  <si>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</si>
  <si>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</si>
  <si>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</si>
  <si>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</si>
  <si>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</si>
  <si>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</si>
  <si>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</si>
  <si>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</si>
  <si>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</si>
  <si>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</si>
  <si>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</si>
  <si>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</si>
  <si>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</si>
  <si>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</si>
  <si>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</si>
  <si>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</si>
  <si>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</si>
  <si>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</si>
  <si>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</si>
  <si>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</si>
  <si>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</si>
  <si>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</si>
  <si>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</si>
  <si>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</si>
  <si>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</si>
  <si>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</si>
  <si>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</si>
  <si>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</si>
  <si>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</si>
  <si>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</si>
  <si>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柏木　哲平</t>
    <rPh sb="0" eb="2">
      <t>カシワギ</t>
    </rPh>
    <rPh sb="3" eb="5">
      <t>テッペイ</t>
    </rPh>
    <phoneticPr fontId="1"/>
  </si>
  <si>
    <t>グループハウス横浜瀬谷　施設管理者</t>
    <rPh sb="7" eb="11">
      <t>ヨコハマセヤ</t>
    </rPh>
    <rPh sb="12" eb="17">
      <t>シセツカンリシャ</t>
    </rPh>
    <phoneticPr fontId="1"/>
  </si>
  <si>
    <t>２　法人</t>
  </si>
  <si>
    <t>５　営利法人</t>
  </si>
  <si>
    <t>かぶしきがいしゃ　しふと</t>
    <phoneticPr fontId="1"/>
  </si>
  <si>
    <t>株式会社　シフト</t>
    <rPh sb="0" eb="4">
      <t>カブシキガイシャ</t>
    </rPh>
    <phoneticPr fontId="1"/>
  </si>
  <si>
    <t>9080101012424</t>
    <phoneticPr fontId="1"/>
  </si>
  <si>
    <t>静岡県駿東郡清水町玉川114-23</t>
    <rPh sb="0" eb="3">
      <t>シズオカケン</t>
    </rPh>
    <rPh sb="3" eb="6">
      <t>スントウグン</t>
    </rPh>
    <rPh sb="6" eb="9">
      <t>シミズチョウ</t>
    </rPh>
    <rPh sb="9" eb="11">
      <t>タマガワ</t>
    </rPh>
    <phoneticPr fontId="1"/>
  </si>
  <si>
    <t>055</t>
    <phoneticPr fontId="1"/>
  </si>
  <si>
    <t>991</t>
    <phoneticPr fontId="1"/>
  </si>
  <si>
    <t>1165</t>
    <phoneticPr fontId="1"/>
  </si>
  <si>
    <t>1160</t>
    <phoneticPr fontId="1"/>
  </si>
  <si>
    <t>s_honsha</t>
    <phoneticPr fontId="1"/>
  </si>
  <si>
    <t>life-shift.com</t>
    <phoneticPr fontId="1"/>
  </si>
  <si>
    <t>http://</t>
  </si>
  <si>
    <t>www.life-shift.com</t>
    <phoneticPr fontId="1"/>
  </si>
  <si>
    <t>高野　勝好</t>
    <rPh sb="0" eb="2">
      <t>コウノ</t>
    </rPh>
    <rPh sb="3" eb="5">
      <t>カツヨシ</t>
    </rPh>
    <phoneticPr fontId="1"/>
  </si>
  <si>
    <t>代表取締役</t>
    <rPh sb="0" eb="2">
      <t>ダイヒョウ</t>
    </rPh>
    <rPh sb="2" eb="5">
      <t>トリシマリヤク</t>
    </rPh>
    <phoneticPr fontId="1"/>
  </si>
  <si>
    <t>ぐるーぷはうすよこはませや</t>
    <phoneticPr fontId="1"/>
  </si>
  <si>
    <t>グループハウス横浜瀬谷</t>
    <rPh sb="7" eb="11">
      <t>ヨコハマセヤ</t>
    </rPh>
    <phoneticPr fontId="1"/>
  </si>
  <si>
    <t>横浜市瀬谷区橋戸3-26-5</t>
    <rPh sb="0" eb="6">
      <t>ヨコハマシセヤク</t>
    </rPh>
    <rPh sb="6" eb="8">
      <t>ハシド</t>
    </rPh>
    <phoneticPr fontId="1"/>
  </si>
  <si>
    <t>瀬谷</t>
    <rPh sb="0" eb="2">
      <t>セヤ</t>
    </rPh>
    <phoneticPr fontId="1"/>
  </si>
  <si>
    <t>①相模鉄道本線　瀬谷駅下車　徒歩　15分　　　　　　　　　　　　　　　　　　　</t>
    <rPh sb="1" eb="3">
      <t>サガミ</t>
    </rPh>
    <rPh sb="3" eb="7">
      <t>テツドウホンセン</t>
    </rPh>
    <rPh sb="8" eb="11">
      <t>セヤエキ</t>
    </rPh>
    <rPh sb="11" eb="13">
      <t>ゲシャ</t>
    </rPh>
    <rPh sb="14" eb="16">
      <t>トホ</t>
    </rPh>
    <rPh sb="19" eb="20">
      <t>フン</t>
    </rPh>
    <phoneticPr fontId="1"/>
  </si>
  <si>
    <t>045</t>
    <phoneticPr fontId="1"/>
  </si>
  <si>
    <t>300</t>
    <phoneticPr fontId="1"/>
  </si>
  <si>
    <t>0805</t>
    <phoneticPr fontId="1"/>
  </si>
  <si>
    <t>0806</t>
    <phoneticPr fontId="1"/>
  </si>
  <si>
    <t>gh-yokohamaseya</t>
    <phoneticPr fontId="1"/>
  </si>
  <si>
    <t>https://</t>
  </si>
  <si>
    <t>施設管理者</t>
    <rPh sb="0" eb="5">
      <t>シセツカンリシャ</t>
    </rPh>
    <phoneticPr fontId="1"/>
  </si>
  <si>
    <t>３　住宅型</t>
  </si>
  <si>
    <t>２　事業者が賃借する土地</t>
  </si>
  <si>
    <t>１　あり</t>
  </si>
  <si>
    <t>２　準耐火建築物</t>
  </si>
  <si>
    <t>２　鉄骨造</t>
  </si>
  <si>
    <t>１　事業者が自ら所有する建物</t>
  </si>
  <si>
    <t>１　全室個室（縁故者個室含む）</t>
  </si>
  <si>
    <t>２　なし</t>
  </si>
  <si>
    <t>２　あり（ストレッチャー対応）</t>
  </si>
  <si>
    <t>１　全ての居室あり</t>
  </si>
  <si>
    <t>１　全ての便所あり</t>
  </si>
  <si>
    <t>１　全ての浴室あり</t>
  </si>
  <si>
    <t>入居者及び来訪者が快適で心身ともに充実、安定した生活を営むことに資するとともに、施設の生活環境を確保することを目的とします。</t>
    <phoneticPr fontId="1"/>
  </si>
  <si>
    <t>全てのサービスを直営で実施し、利用者様一人ひとりと家族的に向き合います。</t>
    <rPh sb="0" eb="1">
      <t>スベ</t>
    </rPh>
    <rPh sb="8" eb="10">
      <t>チョクエイ</t>
    </rPh>
    <rPh sb="11" eb="13">
      <t>ジッシ</t>
    </rPh>
    <rPh sb="15" eb="19">
      <t>リヨウシャサマ</t>
    </rPh>
    <rPh sb="19" eb="21">
      <t>ヒトリ</t>
    </rPh>
    <rPh sb="25" eb="28">
      <t>カゾクテキ</t>
    </rPh>
    <rPh sb="29" eb="30">
      <t>ム</t>
    </rPh>
    <rPh sb="31" eb="32">
      <t>ア</t>
    </rPh>
    <phoneticPr fontId="1"/>
  </si>
  <si>
    <t>１　自ら実施</t>
  </si>
  <si>
    <t>○</t>
  </si>
  <si>
    <t>島津メディカルクリニック</t>
    <rPh sb="0" eb="2">
      <t>シマヅ</t>
    </rPh>
    <phoneticPr fontId="1"/>
  </si>
  <si>
    <t>横浜市緑区長津田町2733</t>
    <rPh sb="0" eb="3">
      <t>ヨコハマシ</t>
    </rPh>
    <rPh sb="3" eb="5">
      <t>ミドリク</t>
    </rPh>
    <rPh sb="5" eb="8">
      <t>ナガツタ</t>
    </rPh>
    <rPh sb="8" eb="9">
      <t>マチ</t>
    </rPh>
    <phoneticPr fontId="1"/>
  </si>
  <si>
    <t>内科</t>
    <rPh sb="0" eb="2">
      <t>ナイカ</t>
    </rPh>
    <phoneticPr fontId="1"/>
  </si>
  <si>
    <t>通院往診診療治療、入院検査治療、夜間救急対応</t>
    <rPh sb="0" eb="4">
      <t>ツウインオウシン</t>
    </rPh>
    <rPh sb="4" eb="8">
      <t>シンリョウチリョウ</t>
    </rPh>
    <rPh sb="9" eb="11">
      <t>ニュウイン</t>
    </rPh>
    <rPh sb="11" eb="13">
      <t>ケンサ</t>
    </rPh>
    <rPh sb="13" eb="15">
      <t>チリョウ</t>
    </rPh>
    <rPh sb="16" eb="18">
      <t>ヤカン</t>
    </rPh>
    <rPh sb="18" eb="22">
      <t>キュウキュウタイオウ</t>
    </rPh>
    <phoneticPr fontId="1"/>
  </si>
  <si>
    <t>湘南第一病院</t>
    <rPh sb="0" eb="6">
      <t>ショウナンダイイチビョウイン</t>
    </rPh>
    <phoneticPr fontId="1"/>
  </si>
  <si>
    <t>藤沢市湘南台1-19-7</t>
    <rPh sb="0" eb="3">
      <t>フジサワシ</t>
    </rPh>
    <rPh sb="3" eb="6">
      <t>ショウナンダイ</t>
    </rPh>
    <phoneticPr fontId="1"/>
  </si>
  <si>
    <t>内科・循環器科・消化器内科・整形外科・皮膚科</t>
    <rPh sb="0" eb="2">
      <t>ナイカ</t>
    </rPh>
    <rPh sb="3" eb="7">
      <t>ジュンカンキカ</t>
    </rPh>
    <rPh sb="8" eb="13">
      <t>ショウカキナイカ</t>
    </rPh>
    <rPh sb="14" eb="18">
      <t>セイケイゲカ</t>
    </rPh>
    <rPh sb="19" eb="22">
      <t>ヒフカ</t>
    </rPh>
    <phoneticPr fontId="1"/>
  </si>
  <si>
    <t>戸塚共立リハビリテーション病院</t>
    <phoneticPr fontId="1"/>
  </si>
  <si>
    <t>横浜市泉区和泉中央北1-40-34</t>
    <rPh sb="0" eb="3">
      <t>ヨコハマシ</t>
    </rPh>
    <rPh sb="3" eb="5">
      <t>イズミク</t>
    </rPh>
    <rPh sb="5" eb="7">
      <t>イズミ</t>
    </rPh>
    <rPh sb="7" eb="9">
      <t>チュウオウ</t>
    </rPh>
    <rPh sb="9" eb="10">
      <t>キタ</t>
    </rPh>
    <phoneticPr fontId="1"/>
  </si>
  <si>
    <t>内科、整形外科、脳神経外科</t>
    <rPh sb="0" eb="2">
      <t>ナイカ</t>
    </rPh>
    <rPh sb="3" eb="7">
      <t>セイケイゲカ</t>
    </rPh>
    <rPh sb="8" eb="13">
      <t>ノウシンケイゲカ</t>
    </rPh>
    <phoneticPr fontId="1"/>
  </si>
  <si>
    <t>内科、整形外科、脳神経外科</t>
    <rPh sb="0" eb="2">
      <t>ナイカ</t>
    </rPh>
    <rPh sb="3" eb="5">
      <t>セイケイ</t>
    </rPh>
    <rPh sb="5" eb="7">
      <t>ゲカ</t>
    </rPh>
    <rPh sb="8" eb="13">
      <t>ノウシンケイゲカ</t>
    </rPh>
    <phoneticPr fontId="1"/>
  </si>
  <si>
    <t>あさがお歯科町田</t>
    <rPh sb="4" eb="6">
      <t>シカ</t>
    </rPh>
    <rPh sb="6" eb="8">
      <t>マチダ</t>
    </rPh>
    <phoneticPr fontId="1"/>
  </si>
  <si>
    <t>東京都町田市森野2-8-10</t>
    <rPh sb="0" eb="3">
      <t>トウキョウト</t>
    </rPh>
    <rPh sb="3" eb="6">
      <t>マチダシ</t>
    </rPh>
    <rPh sb="6" eb="8">
      <t>モリノ</t>
    </rPh>
    <phoneticPr fontId="1"/>
  </si>
  <si>
    <t>歯科診療</t>
    <rPh sb="0" eb="4">
      <t>シカシンリョウ</t>
    </rPh>
    <phoneticPr fontId="1"/>
  </si>
  <si>
    <t>入居者によりよいサービスを提供するために必要と判断した場合には、サービスを提供する場所を施設内において変更する場合があります。</t>
    <rPh sb="0" eb="3">
      <t>ニュウキョシャ</t>
    </rPh>
    <rPh sb="13" eb="15">
      <t>テイキョウ</t>
    </rPh>
    <rPh sb="20" eb="22">
      <t>ヒツヨウ</t>
    </rPh>
    <rPh sb="23" eb="25">
      <t>ハンダン</t>
    </rPh>
    <rPh sb="27" eb="29">
      <t>バアイ</t>
    </rPh>
    <rPh sb="37" eb="39">
      <t>テイキョウ</t>
    </rPh>
    <rPh sb="41" eb="43">
      <t>バショ</t>
    </rPh>
    <rPh sb="44" eb="47">
      <t>シセツナイ</t>
    </rPh>
    <rPh sb="51" eb="53">
      <t>ヘンコウ</t>
    </rPh>
    <rPh sb="55" eb="57">
      <t>バアイ</t>
    </rPh>
    <phoneticPr fontId="1"/>
  </si>
  <si>
    <t>入居者同意を得る。ただし、入居者自ら判断できない状況にある場合にあっては、身元引受人等の同意を得る。</t>
    <rPh sb="0" eb="3">
      <t>ニュウキョシャ</t>
    </rPh>
    <rPh sb="3" eb="5">
      <t>ドウイ</t>
    </rPh>
    <rPh sb="6" eb="7">
      <t>エ</t>
    </rPh>
    <rPh sb="13" eb="16">
      <t>ニュウキョシャ</t>
    </rPh>
    <rPh sb="16" eb="17">
      <t>ミズカ</t>
    </rPh>
    <rPh sb="18" eb="20">
      <t>ハンダン</t>
    </rPh>
    <rPh sb="24" eb="26">
      <t>ジョウキョウ</t>
    </rPh>
    <rPh sb="29" eb="31">
      <t>バアイ</t>
    </rPh>
    <rPh sb="37" eb="42">
      <t>ミモトヒキウケニン</t>
    </rPh>
    <rPh sb="42" eb="43">
      <t>ナド</t>
    </rPh>
    <rPh sb="44" eb="46">
      <t>ドウイ</t>
    </rPh>
    <rPh sb="47" eb="48">
      <t>エ</t>
    </rPh>
    <phoneticPr fontId="1"/>
  </si>
  <si>
    <t>利用権方式</t>
    <rPh sb="0" eb="3">
      <t>リヨウケン</t>
    </rPh>
    <rPh sb="3" eb="5">
      <t>ホウシキ</t>
    </rPh>
    <phoneticPr fontId="1"/>
  </si>
  <si>
    <t>身元引受人を予め定めるものとします。ただし、身元引受人を定める事ができない相当の理由があると認められる場合には、定めなくとも良い事とします。</t>
    <rPh sb="0" eb="5">
      <t>ミモトヒキウケニン</t>
    </rPh>
    <rPh sb="6" eb="7">
      <t>アラカジ</t>
    </rPh>
    <rPh sb="8" eb="9">
      <t>サダ</t>
    </rPh>
    <rPh sb="22" eb="27">
      <t>ミモトヒキウケニン</t>
    </rPh>
    <rPh sb="28" eb="29">
      <t>サダ</t>
    </rPh>
    <rPh sb="31" eb="32">
      <t>コト</t>
    </rPh>
    <rPh sb="37" eb="39">
      <t>ソウトウ</t>
    </rPh>
    <rPh sb="40" eb="42">
      <t>リユウ</t>
    </rPh>
    <rPh sb="46" eb="47">
      <t>ミト</t>
    </rPh>
    <rPh sb="51" eb="53">
      <t>バアイ</t>
    </rPh>
    <rPh sb="56" eb="57">
      <t>サダ</t>
    </rPh>
    <rPh sb="62" eb="63">
      <t>ヨ</t>
    </rPh>
    <rPh sb="64" eb="65">
      <t>コト</t>
    </rPh>
    <phoneticPr fontId="1"/>
  </si>
  <si>
    <t>1　事業者は、入居者が次の各号のいずれかに該当し、かつ、そのことが本契約を将来にわたって維持することが社会通念状著しく困難と認められる場合に、本契約を解除することがあります。
  一　入居申込書に虚偽の事項を記載する等の不正手段により入居したとき
  二　月払いの利用料その他の支払いを正当な理由なく、しばしば遅滞するとき
  三　第19条の規定に違反したとき
  四　入居者の行動が、他の入居者又は職員の生命に危害を及ぼし、又はその危害の切迫したおそれがあり、かつ施設における通常の接遇方法等ではこれを防止することができないとき
２　前項の規定に基づく契約の解除の場合、事業者は次の各号に掲げる手続きを書面で行います。
  一　契約解除の通告について９０日の勧告期間をおく
  二　前号の通告に先立って入居者及び身元引受人等に弁明の機会を設ける
  三　解除勧告の予告期間中に入居者の移転先の有無について確認し、移転先がない場合には入居者や身元引受人等と協議し、移転先の確保に協力する
３　入居契約書第29条第１項第四号によって契約を解除する場合は、事業者は前項のほか、書面にて次の手続きを行います。
  一　医師の意見を聴く
  二　一定の観察期間をおく</t>
    <rPh sb="404" eb="405">
      <t>ニン</t>
    </rPh>
    <phoneticPr fontId="1"/>
  </si>
  <si>
    <t>重要事項説明書15～16頁　9　入居・退居等</t>
    <rPh sb="0" eb="4">
      <t>ジュウヨウジコウ</t>
    </rPh>
    <rPh sb="4" eb="7">
      <t>セツメイショ</t>
    </rPh>
    <rPh sb="12" eb="13">
      <t>ページ</t>
    </rPh>
    <rPh sb="16" eb="18">
      <t>ニュウキョ</t>
    </rPh>
    <rPh sb="19" eb="21">
      <t>タイキョ</t>
    </rPh>
    <rPh sb="21" eb="22">
      <t>ナド</t>
    </rPh>
    <phoneticPr fontId="1"/>
  </si>
  <si>
    <t>1泊お一人様「食事2食付き」5,500円/日（税込）一週間まで利用可</t>
    <rPh sb="1" eb="2">
      <t>ハク</t>
    </rPh>
    <rPh sb="3" eb="6">
      <t>ヒトリサマ</t>
    </rPh>
    <rPh sb="7" eb="9">
      <t>ショクジ</t>
    </rPh>
    <rPh sb="10" eb="12">
      <t>ショクツ</t>
    </rPh>
    <rPh sb="19" eb="20">
      <t>エン</t>
    </rPh>
    <rPh sb="21" eb="22">
      <t>ヒ</t>
    </rPh>
    <rPh sb="23" eb="25">
      <t>ゼイコ</t>
    </rPh>
    <rPh sb="26" eb="29">
      <t>イッシュウカン</t>
    </rPh>
    <rPh sb="31" eb="34">
      <t>リヨウカ</t>
    </rPh>
    <phoneticPr fontId="1"/>
  </si>
  <si>
    <t>１　利用権方式</t>
  </si>
  <si>
    <t>３　月払い方式</t>
  </si>
  <si>
    <t>３　不在期間が○日以上の場合に限り、日割り計算で減額</t>
  </si>
  <si>
    <t>神奈川県の消費者物価指数及び人件費等に変動があった場合に変更する</t>
    <rPh sb="0" eb="4">
      <t>カナガワケン</t>
    </rPh>
    <rPh sb="5" eb="8">
      <t>ショウヒシャ</t>
    </rPh>
    <rPh sb="8" eb="12">
      <t>ブッカシスウ</t>
    </rPh>
    <rPh sb="12" eb="13">
      <t>オヨ</t>
    </rPh>
    <rPh sb="14" eb="17">
      <t>ジンケンヒ</t>
    </rPh>
    <rPh sb="17" eb="18">
      <t>ナド</t>
    </rPh>
    <rPh sb="19" eb="21">
      <t>ヘンドウ</t>
    </rPh>
    <rPh sb="25" eb="27">
      <t>バアイ</t>
    </rPh>
    <rPh sb="28" eb="30">
      <t>ヘンコウ</t>
    </rPh>
    <phoneticPr fontId="1"/>
  </si>
  <si>
    <t>案内文書・口頭による説明・同意書の回収</t>
    <rPh sb="0" eb="4">
      <t>アンナイブンショ</t>
    </rPh>
    <rPh sb="5" eb="7">
      <t>コウトウ</t>
    </rPh>
    <rPh sb="10" eb="12">
      <t>セツメイ</t>
    </rPh>
    <rPh sb="13" eb="16">
      <t>ドウイショ</t>
    </rPh>
    <rPh sb="17" eb="19">
      <t>カイシュウ</t>
    </rPh>
    <phoneticPr fontId="1"/>
  </si>
  <si>
    <t>要介護1</t>
    <rPh sb="0" eb="3">
      <t>ヨウカイゴ</t>
    </rPh>
    <phoneticPr fontId="1"/>
  </si>
  <si>
    <t>要介護5</t>
    <rPh sb="0" eb="3">
      <t>ヨウカイゴ</t>
    </rPh>
    <phoneticPr fontId="1"/>
  </si>
  <si>
    <t>施設賃貸料と入居者人数を元に算出</t>
    <rPh sb="0" eb="5">
      <t>シセツチンタイリョウ</t>
    </rPh>
    <rPh sb="6" eb="9">
      <t>ニュウキョシャ</t>
    </rPh>
    <rPh sb="9" eb="11">
      <t>ニンズウ</t>
    </rPh>
    <rPh sb="12" eb="13">
      <t>モト</t>
    </rPh>
    <rPh sb="14" eb="16">
      <t>サンシュツ</t>
    </rPh>
    <phoneticPr fontId="1"/>
  </si>
  <si>
    <t>建物維持修繕費、水道光熱費を元に算出</t>
    <rPh sb="0" eb="2">
      <t>タテモノ</t>
    </rPh>
    <rPh sb="2" eb="4">
      <t>イジ</t>
    </rPh>
    <rPh sb="4" eb="7">
      <t>シュウゼンヒ</t>
    </rPh>
    <rPh sb="8" eb="13">
      <t>スイドウコウネツヒ</t>
    </rPh>
    <rPh sb="14" eb="15">
      <t>モト</t>
    </rPh>
    <rPh sb="16" eb="18">
      <t>サンシュツ</t>
    </rPh>
    <phoneticPr fontId="1"/>
  </si>
  <si>
    <t>食材費、食事管理費（人件費など）を勘案して算出</t>
    <rPh sb="0" eb="3">
      <t>ショクザイヒ</t>
    </rPh>
    <rPh sb="4" eb="9">
      <t>ショクジカンリヒ</t>
    </rPh>
    <rPh sb="10" eb="13">
      <t>ジンケンヒ</t>
    </rPh>
    <rPh sb="17" eb="19">
      <t>カンアン</t>
    </rPh>
    <rPh sb="21" eb="23">
      <t>サンシュツ</t>
    </rPh>
    <phoneticPr fontId="1"/>
  </si>
  <si>
    <t>運営費　通信費・事務経費・消耗品費を換算して算出</t>
    <rPh sb="0" eb="3">
      <t>ウンエイヒ</t>
    </rPh>
    <rPh sb="4" eb="7">
      <t>ツウシンヒ</t>
    </rPh>
    <rPh sb="8" eb="10">
      <t>ジム</t>
    </rPh>
    <rPh sb="10" eb="12">
      <t>ケイヒ</t>
    </rPh>
    <rPh sb="13" eb="17">
      <t>ショウモウヒンヒ</t>
    </rPh>
    <rPh sb="18" eb="20">
      <t>カンサン</t>
    </rPh>
    <rPh sb="22" eb="24">
      <t>サンシュツ</t>
    </rPh>
    <phoneticPr fontId="1"/>
  </si>
  <si>
    <t>なし</t>
    <phoneticPr fontId="1"/>
  </si>
  <si>
    <t>金銭的な事情による他施設への転居　　　　　　　　　　　　　　　　　　　　医療行為発生による療養型病院への転院希望による退去</t>
    <rPh sb="0" eb="3">
      <t>キンセンテキ</t>
    </rPh>
    <rPh sb="4" eb="6">
      <t>ジジョウ</t>
    </rPh>
    <rPh sb="9" eb="10">
      <t>ホカ</t>
    </rPh>
    <rPh sb="10" eb="12">
      <t>シセツ</t>
    </rPh>
    <rPh sb="14" eb="16">
      <t>テンキョ</t>
    </rPh>
    <rPh sb="36" eb="40">
      <t>イリョウコウイ</t>
    </rPh>
    <rPh sb="40" eb="42">
      <t>ハッセイ</t>
    </rPh>
    <rPh sb="45" eb="48">
      <t>リョウヨウガタ</t>
    </rPh>
    <rPh sb="48" eb="50">
      <t>ビョウイン</t>
    </rPh>
    <rPh sb="52" eb="56">
      <t>テンインキボウ</t>
    </rPh>
    <rPh sb="59" eb="61">
      <t>タイキョ</t>
    </rPh>
    <phoneticPr fontId="1"/>
  </si>
  <si>
    <t>株式会社シフト</t>
    <rPh sb="0" eb="4">
      <t>カブシキガイシャ</t>
    </rPh>
    <phoneticPr fontId="1"/>
  </si>
  <si>
    <t>980</t>
    <phoneticPr fontId="1"/>
  </si>
  <si>
    <t>5678</t>
    <phoneticPr fontId="1"/>
  </si>
  <si>
    <t>土・日・祝・年末年始</t>
    <rPh sb="0" eb="1">
      <t>ド</t>
    </rPh>
    <rPh sb="2" eb="3">
      <t>ニチ</t>
    </rPh>
    <rPh sb="4" eb="5">
      <t>シュク</t>
    </rPh>
    <rPh sb="6" eb="10">
      <t>ネンマツネンシ</t>
    </rPh>
    <phoneticPr fontId="1"/>
  </si>
  <si>
    <t>横浜市健康福祉局高齢施設課</t>
    <rPh sb="0" eb="3">
      <t>ヨコハマシ</t>
    </rPh>
    <rPh sb="3" eb="8">
      <t>ケンコウフクシキョク</t>
    </rPh>
    <rPh sb="8" eb="13">
      <t>コウレイシセツカ</t>
    </rPh>
    <phoneticPr fontId="1"/>
  </si>
  <si>
    <t>671</t>
    <phoneticPr fontId="1"/>
  </si>
  <si>
    <t>3661</t>
    <phoneticPr fontId="1"/>
  </si>
  <si>
    <t>天災事変・入居者の故意による事故を除き賠償します</t>
    <rPh sb="0" eb="2">
      <t>テンサイ</t>
    </rPh>
    <rPh sb="2" eb="4">
      <t>ジヘン</t>
    </rPh>
    <rPh sb="5" eb="8">
      <t>ニュウキョシャ</t>
    </rPh>
    <rPh sb="9" eb="11">
      <t>コイ</t>
    </rPh>
    <rPh sb="14" eb="16">
      <t>ジコ</t>
    </rPh>
    <rPh sb="17" eb="18">
      <t>ノゾ</t>
    </rPh>
    <rPh sb="19" eb="21">
      <t>バイショウ</t>
    </rPh>
    <phoneticPr fontId="1"/>
  </si>
  <si>
    <t>常時</t>
    <rPh sb="0" eb="2">
      <t>ジョウジ</t>
    </rPh>
    <phoneticPr fontId="1"/>
  </si>
  <si>
    <t>２　入居希望者に交付</t>
  </si>
  <si>
    <t>１　入居希望者に公開</t>
  </si>
  <si>
    <t>３　公開していない</t>
  </si>
  <si>
    <t>相模原市中央区田名2723</t>
    <rPh sb="0" eb="4">
      <t>サガミハラシ</t>
    </rPh>
    <rPh sb="4" eb="7">
      <t>チュウオウク</t>
    </rPh>
    <rPh sb="7" eb="9">
      <t>タナ</t>
    </rPh>
    <phoneticPr fontId="1"/>
  </si>
  <si>
    <t>1,100円/1回</t>
    <rPh sb="5" eb="6">
      <t>エン</t>
    </rPh>
    <rPh sb="8" eb="9">
      <t>カイ</t>
    </rPh>
    <phoneticPr fontId="1"/>
  </si>
  <si>
    <t>実費</t>
    <rPh sb="0" eb="2">
      <t>ジッピ</t>
    </rPh>
    <phoneticPr fontId="1"/>
  </si>
  <si>
    <t>30分/1,100円</t>
    <rPh sb="2" eb="3">
      <t>フン</t>
    </rPh>
    <rPh sb="9" eb="10">
      <t>エン</t>
    </rPh>
    <phoneticPr fontId="1"/>
  </si>
  <si>
    <t>距離による範囲の制限はなし。</t>
    <rPh sb="0" eb="2">
      <t>キョリ</t>
    </rPh>
    <rPh sb="5" eb="7">
      <t>ハンイ</t>
    </rPh>
    <rPh sb="8" eb="10">
      <t>セイゲン</t>
    </rPh>
    <phoneticPr fontId="1"/>
  </si>
  <si>
    <t>距離による範囲の制限はなし。　　　　　　</t>
    <rPh sb="0" eb="2">
      <t>キョリ</t>
    </rPh>
    <rPh sb="5" eb="7">
      <t>ハンイ</t>
    </rPh>
    <rPh sb="8" eb="10">
      <t>セイゲン</t>
    </rPh>
    <phoneticPr fontId="1"/>
  </si>
  <si>
    <t>年1回</t>
    <rPh sb="0" eb="1">
      <t>ネン</t>
    </rPh>
    <rPh sb="2" eb="3">
      <t>カイ</t>
    </rPh>
    <phoneticPr fontId="1"/>
  </si>
  <si>
    <t>1,100円/30分</t>
    <rPh sb="5" eb="6">
      <t>エン</t>
    </rPh>
    <rPh sb="9" eb="10">
      <t>フン</t>
    </rPh>
    <phoneticPr fontId="1"/>
  </si>
  <si>
    <t>ヘルパーステーションシフティーンシフティーン相模原</t>
    <rPh sb="22" eb="25">
      <t>サガミハラ</t>
    </rPh>
    <phoneticPr fontId="1"/>
  </si>
  <si>
    <t>ヘルパーステーションシフティーンシフティーン相模原</t>
    <rPh sb="22" eb="25">
      <t>サガミハラ</t>
    </rPh>
    <phoneticPr fontId="1"/>
  </si>
  <si>
    <t>シフティーン相模原居宅介護支援事業所</t>
    <rPh sb="6" eb="9">
      <t>サガミハラ</t>
    </rPh>
    <rPh sb="9" eb="18">
      <t>キョタクカイゴシエンジギョウショ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</si>
</sst>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 zoomScaleNormal="100" zoomScaleSheetLayoutView="100" workbookViewId="0">
      <selection activeCell="F524" sqref="F524:P52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9</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411</v>
      </c>
      <c r="H17" s="35" t="s">
        <v>484</v>
      </c>
      <c r="I17" s="32">
        <v>44</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t="s">
        <v>2495</v>
      </c>
      <c r="K21" s="93"/>
      <c r="L21" s="93"/>
      <c r="M21" s="35" t="s">
        <v>480</v>
      </c>
      <c r="N21" s="93" t="s">
        <v>2496</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2"/>
      <c r="L23" s="92" t="s">
        <v>2498</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29">
        <v>2006</v>
      </c>
      <c r="G26" s="430"/>
      <c r="H26" s="35" t="s">
        <v>481</v>
      </c>
      <c r="I26" s="430">
        <v>3</v>
      </c>
      <c r="J26" s="430"/>
      <c r="K26" s="35" t="s">
        <v>482</v>
      </c>
      <c r="L26" s="430">
        <v>15</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2501</v>
      </c>
      <c r="I31" s="447"/>
      <c r="J31" s="447"/>
      <c r="K31" s="447"/>
      <c r="L31" s="447"/>
      <c r="M31" s="447"/>
      <c r="N31" s="447"/>
      <c r="O31" s="447"/>
      <c r="P31" s="448"/>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246</v>
      </c>
      <c r="H33" s="35" t="s">
        <v>484</v>
      </c>
      <c r="I33" s="32">
        <v>37</v>
      </c>
      <c r="J33" s="436"/>
      <c r="K33" s="436"/>
      <c r="L33" s="436"/>
      <c r="M33" s="436"/>
      <c r="N33" s="436"/>
      <c r="O33" s="436"/>
      <c r="P33" s="437"/>
      <c r="S33" s="15" t="str">
        <f>IF(OR(G33="",I33=""),"未記入","")</f>
        <v/>
      </c>
    </row>
    <row r="34" spans="2:20" ht="58.5" customHeight="1">
      <c r="B34" s="277"/>
      <c r="C34" s="295"/>
      <c r="D34" s="295"/>
      <c r="E34" s="278"/>
      <c r="F34" s="101" t="s">
        <v>2503</v>
      </c>
      <c r="G34" s="101"/>
      <c r="H34" s="101"/>
      <c r="I34" s="101"/>
      <c r="J34" s="101"/>
      <c r="K34" s="101"/>
      <c r="L34" s="101"/>
      <c r="M34" s="101"/>
      <c r="N34" s="101"/>
      <c r="O34" s="169"/>
      <c r="P34" s="382"/>
      <c r="S34" s="15" t="str">
        <f>IF(F34="","未記入","")</f>
        <v/>
      </c>
    </row>
    <row r="35" spans="2:20" ht="58.5" customHeight="1">
      <c r="B35" s="98" t="s">
        <v>567</v>
      </c>
      <c r="C35" s="99"/>
      <c r="D35" s="99"/>
      <c r="E35" s="100"/>
      <c r="F35" s="101" t="s">
        <v>2502</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2506</v>
      </c>
      <c r="K43" s="35" t="s">
        <v>484</v>
      </c>
      <c r="L43" s="11" t="s">
        <v>2507</v>
      </c>
      <c r="M43" s="35" t="s">
        <v>484</v>
      </c>
      <c r="N43" s="11" t="s">
        <v>2508</v>
      </c>
      <c r="O43" s="285"/>
      <c r="P43" s="286"/>
      <c r="S43" s="15" t="str">
        <f>IF(OR(J43="",L43="",N43=""),"未記入","")</f>
        <v/>
      </c>
    </row>
    <row r="44" spans="2:20" ht="20.100000000000001" customHeight="1">
      <c r="B44" s="164"/>
      <c r="C44" s="163"/>
      <c r="D44" s="163"/>
      <c r="E44" s="163"/>
      <c r="F44" s="163" t="s">
        <v>15</v>
      </c>
      <c r="G44" s="163"/>
      <c r="H44" s="163"/>
      <c r="I44" s="163"/>
      <c r="J44" s="64" t="s">
        <v>2506</v>
      </c>
      <c r="K44" s="35" t="s">
        <v>484</v>
      </c>
      <c r="L44" s="63" t="s">
        <v>2507</v>
      </c>
      <c r="M44" s="35" t="s">
        <v>484</v>
      </c>
      <c r="N44" s="63" t="s">
        <v>2509</v>
      </c>
      <c r="O44" s="285"/>
      <c r="P44" s="286"/>
    </row>
    <row r="45" spans="2:20" ht="20.100000000000001" customHeight="1">
      <c r="B45" s="164"/>
      <c r="C45" s="163"/>
      <c r="D45" s="163"/>
      <c r="E45" s="163"/>
      <c r="F45" s="393" t="s">
        <v>420</v>
      </c>
      <c r="G45" s="422"/>
      <c r="H45" s="422"/>
      <c r="I45" s="394"/>
      <c r="J45" s="135" t="s">
        <v>2510</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2511</v>
      </c>
      <c r="K47" s="412"/>
      <c r="L47" s="92" t="s">
        <v>2498</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2512</v>
      </c>
      <c r="K49" s="175"/>
      <c r="L49" s="175"/>
      <c r="M49" s="175"/>
      <c r="N49" s="175"/>
      <c r="O49" s="135"/>
      <c r="P49" s="176"/>
    </row>
    <row r="50" spans="1:20" ht="20.100000000000001" customHeight="1">
      <c r="B50" s="105" t="s">
        <v>28</v>
      </c>
      <c r="C50" s="214"/>
      <c r="D50" s="214"/>
      <c r="E50" s="214"/>
      <c r="F50" s="214"/>
      <c r="G50" s="214"/>
      <c r="H50" s="214"/>
      <c r="I50" s="214"/>
      <c r="J50" s="429">
        <v>2018</v>
      </c>
      <c r="K50" s="430"/>
      <c r="L50" s="35" t="s">
        <v>481</v>
      </c>
      <c r="M50" s="61">
        <v>9</v>
      </c>
      <c r="N50" s="35" t="s">
        <v>482</v>
      </c>
      <c r="O50" s="61">
        <v>30</v>
      </c>
      <c r="P50" s="37" t="s">
        <v>483</v>
      </c>
      <c r="S50" s="15" t="str">
        <f>IF(OR(J50="",M50="",O50=""),"未記入","")</f>
        <v/>
      </c>
    </row>
    <row r="51" spans="1:20" ht="20.100000000000001" customHeight="1" thickBot="1">
      <c r="B51" s="106" t="s">
        <v>29</v>
      </c>
      <c r="C51" s="431"/>
      <c r="D51" s="431"/>
      <c r="E51" s="431"/>
      <c r="F51" s="431"/>
      <c r="G51" s="431"/>
      <c r="H51" s="431"/>
      <c r="I51" s="431"/>
      <c r="J51" s="420">
        <v>2018</v>
      </c>
      <c r="K51" s="421"/>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2513</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1280.46</v>
      </c>
      <c r="H61" s="190"/>
      <c r="I61" s="190"/>
      <c r="J61" s="190"/>
      <c r="K61" s="428"/>
      <c r="L61" s="367" t="s">
        <v>513</v>
      </c>
      <c r="M61" s="356"/>
      <c r="N61" s="356"/>
      <c r="O61" s="356"/>
      <c r="P61" s="381"/>
    </row>
    <row r="62" spans="1:20" ht="20.100000000000001" customHeight="1">
      <c r="B62" s="164"/>
      <c r="C62" s="163"/>
      <c r="D62" s="204" t="s">
        <v>39</v>
      </c>
      <c r="E62" s="215"/>
      <c r="F62" s="233"/>
      <c r="G62" s="175" t="s">
        <v>2514</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t="s">
        <v>2515</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2018</v>
      </c>
      <c r="L68" s="39" t="s">
        <v>481</v>
      </c>
      <c r="M68" s="61">
        <v>10</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2048</v>
      </c>
      <c r="L70" s="39" t="s">
        <v>481</v>
      </c>
      <c r="M70" s="61">
        <v>9</v>
      </c>
      <c r="N70" s="39" t="s">
        <v>482</v>
      </c>
      <c r="O70" s="61">
        <v>30</v>
      </c>
      <c r="P70" s="40" t="s">
        <v>483</v>
      </c>
    </row>
    <row r="71" spans="2:16" ht="20.100000000000001" customHeight="1">
      <c r="B71" s="164"/>
      <c r="C71" s="163"/>
      <c r="D71" s="294"/>
      <c r="E71" s="295"/>
      <c r="F71" s="278"/>
      <c r="G71" s="213"/>
      <c r="H71" s="168" t="s">
        <v>434</v>
      </c>
      <c r="I71" s="168"/>
      <c r="J71" s="239"/>
      <c r="K71" s="135" t="s">
        <v>2515</v>
      </c>
      <c r="L71" s="93"/>
      <c r="M71" s="93"/>
      <c r="N71" s="93"/>
      <c r="O71" s="93"/>
      <c r="P71" s="136"/>
    </row>
    <row r="72" spans="2:16" ht="20.100000000000001" customHeight="1">
      <c r="B72" s="68" t="s">
        <v>2372</v>
      </c>
      <c r="C72" s="69"/>
      <c r="D72" s="204" t="s">
        <v>40</v>
      </c>
      <c r="E72" s="215"/>
      <c r="F72" s="233"/>
      <c r="G72" s="284" t="s">
        <v>41</v>
      </c>
      <c r="H72" s="285"/>
      <c r="I72" s="285"/>
      <c r="J72" s="360"/>
      <c r="K72" s="135">
        <v>934.6</v>
      </c>
      <c r="L72" s="93"/>
      <c r="M72" s="93"/>
      <c r="N72" s="168" t="s">
        <v>487</v>
      </c>
      <c r="O72" s="168"/>
      <c r="P72" s="194"/>
    </row>
    <row r="73" spans="2:16" ht="20.100000000000001" customHeight="1">
      <c r="B73" s="70"/>
      <c r="C73" s="71"/>
      <c r="D73" s="294"/>
      <c r="E73" s="295"/>
      <c r="F73" s="278"/>
      <c r="G73" s="214" t="s">
        <v>42</v>
      </c>
      <c r="H73" s="214"/>
      <c r="I73" s="214"/>
      <c r="J73" s="214"/>
      <c r="K73" s="135">
        <v>562.35</v>
      </c>
      <c r="L73" s="93"/>
      <c r="M73" s="93"/>
      <c r="N73" s="168" t="s">
        <v>487</v>
      </c>
      <c r="O73" s="168"/>
      <c r="P73" s="194"/>
    </row>
    <row r="74" spans="2:16" ht="20.100000000000001" customHeight="1">
      <c r="B74" s="70"/>
      <c r="C74" s="71"/>
      <c r="D74" s="163" t="s">
        <v>43</v>
      </c>
      <c r="E74" s="163"/>
      <c r="F74" s="163"/>
      <c r="G74" s="175" t="s">
        <v>2516</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2517</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2518</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2515</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2018</v>
      </c>
      <c r="L86" s="39" t="s">
        <v>481</v>
      </c>
      <c r="M86" s="61">
        <v>10</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2048</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2515</v>
      </c>
      <c r="L89" s="93"/>
      <c r="M89" s="93"/>
      <c r="N89" s="93"/>
      <c r="O89" s="93"/>
      <c r="P89" s="136"/>
    </row>
    <row r="90" spans="2:19" ht="20.100000000000001"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14.12</v>
      </c>
      <c r="K95" s="50" t="s">
        <v>487</v>
      </c>
      <c r="L95" s="135">
        <v>4</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14.4</v>
      </c>
      <c r="K96" s="50" t="s">
        <v>487</v>
      </c>
      <c r="L96" s="135">
        <v>26</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16.21</v>
      </c>
      <c r="K97" s="50" t="s">
        <v>487</v>
      </c>
      <c r="L97" s="135">
        <v>5</v>
      </c>
      <c r="M97" s="412"/>
      <c r="N97" s="413" t="s">
        <v>2415</v>
      </c>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8</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8</v>
      </c>
      <c r="O106" s="93"/>
      <c r="P106" s="37" t="s">
        <v>489</v>
      </c>
    </row>
    <row r="107" spans="2:19" ht="20.100000000000001" customHeight="1">
      <c r="B107" s="416"/>
      <c r="C107" s="417"/>
      <c r="D107" s="204" t="s">
        <v>64</v>
      </c>
      <c r="E107" s="215"/>
      <c r="F107" s="233"/>
      <c r="G107" s="120">
        <v>2</v>
      </c>
      <c r="H107" s="233" t="s">
        <v>489</v>
      </c>
      <c r="I107" s="163" t="s">
        <v>68</v>
      </c>
      <c r="J107" s="163"/>
      <c r="K107" s="163"/>
      <c r="L107" s="163"/>
      <c r="M107" s="163"/>
      <c r="N107" s="135">
        <v>2</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2515</v>
      </c>
      <c r="H113" s="175"/>
      <c r="I113" s="175"/>
      <c r="J113" s="175"/>
      <c r="K113" s="175"/>
      <c r="L113" s="175"/>
      <c r="M113" s="175"/>
      <c r="N113" s="175"/>
      <c r="O113" s="135"/>
      <c r="P113" s="176"/>
    </row>
    <row r="114" spans="2:16" ht="20.100000000000001" customHeight="1">
      <c r="B114" s="416"/>
      <c r="C114" s="417"/>
      <c r="D114" s="114" t="s">
        <v>79</v>
      </c>
      <c r="E114" s="115"/>
      <c r="F114" s="130"/>
      <c r="G114" s="120" t="s">
        <v>2520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2515</v>
      </c>
      <c r="H117" s="175"/>
      <c r="I117" s="175"/>
      <c r="J117" s="175"/>
      <c r="K117" s="175"/>
      <c r="L117" s="175"/>
      <c r="M117" s="175"/>
      <c r="N117" s="175"/>
      <c r="O117" s="135"/>
      <c r="P117" s="176"/>
    </row>
    <row r="118" spans="2:16" ht="20.100000000000001" customHeight="1">
      <c r="B118" s="131"/>
      <c r="C118" s="132"/>
      <c r="D118" s="107" t="s">
        <v>73</v>
      </c>
      <c r="E118" s="99"/>
      <c r="F118" s="100"/>
      <c r="G118" s="175" t="s">
        <v>2515</v>
      </c>
      <c r="H118" s="175"/>
      <c r="I118" s="175"/>
      <c r="J118" s="175"/>
      <c r="K118" s="175"/>
      <c r="L118" s="175"/>
      <c r="M118" s="175"/>
      <c r="N118" s="175"/>
      <c r="O118" s="135"/>
      <c r="P118" s="176"/>
    </row>
    <row r="119" spans="2:16" ht="20.100000000000001" customHeight="1">
      <c r="B119" s="131"/>
      <c r="C119" s="132"/>
      <c r="D119" s="231" t="s">
        <v>74</v>
      </c>
      <c r="E119" s="270"/>
      <c r="F119" s="232"/>
      <c r="G119" s="175" t="s">
        <v>2515</v>
      </c>
      <c r="H119" s="175"/>
      <c r="I119" s="175"/>
      <c r="J119" s="175"/>
      <c r="K119" s="175"/>
      <c r="L119" s="175"/>
      <c r="M119" s="175"/>
      <c r="N119" s="175"/>
      <c r="O119" s="135"/>
      <c r="P119" s="176"/>
    </row>
    <row r="120" spans="2:16" ht="20.100000000000001" customHeight="1">
      <c r="B120" s="131"/>
      <c r="C120" s="132"/>
      <c r="D120" s="166" t="s">
        <v>75</v>
      </c>
      <c r="E120" s="168"/>
      <c r="F120" s="239"/>
      <c r="G120" s="175" t="s">
        <v>2515</v>
      </c>
      <c r="H120" s="175"/>
      <c r="I120" s="175"/>
      <c r="J120" s="175"/>
      <c r="K120" s="175"/>
      <c r="L120" s="175"/>
      <c r="M120" s="175"/>
      <c r="N120" s="175"/>
      <c r="O120" s="135"/>
      <c r="P120" s="176"/>
    </row>
    <row r="121" spans="2:16" ht="20.100000000000001" customHeight="1">
      <c r="B121" s="131"/>
      <c r="C121" s="132"/>
      <c r="D121" s="166" t="s">
        <v>76</v>
      </c>
      <c r="E121" s="168"/>
      <c r="F121" s="239"/>
      <c r="G121" s="175" t="s">
        <v>2515</v>
      </c>
      <c r="H121" s="175"/>
      <c r="I121" s="175"/>
      <c r="J121" s="175"/>
      <c r="K121" s="175"/>
      <c r="L121" s="175"/>
      <c r="M121" s="175"/>
      <c r="N121" s="175"/>
      <c r="O121" s="135"/>
      <c r="P121" s="176"/>
    </row>
    <row r="122" spans="2:16" ht="20.100000000000001" customHeight="1">
      <c r="B122" s="133"/>
      <c r="C122" s="134"/>
      <c r="D122" s="166" t="s">
        <v>77</v>
      </c>
      <c r="E122" s="168"/>
      <c r="F122" s="239"/>
      <c r="G122" s="175" t="s">
        <v>2515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t="s">
        <v>2520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2528</v>
      </c>
      <c r="G178" s="356" t="s">
        <v>471</v>
      </c>
      <c r="H178" s="356"/>
      <c r="I178" s="356"/>
      <c r="J178" s="356"/>
      <c r="K178" s="356"/>
      <c r="L178" s="356"/>
      <c r="M178" s="356"/>
      <c r="N178" s="356"/>
      <c r="O178" s="356"/>
      <c r="P178" s="381"/>
    </row>
    <row r="179" spans="2:20" ht="20.100000000000001" customHeight="1">
      <c r="B179" s="164"/>
      <c r="C179" s="163"/>
      <c r="D179" s="163"/>
      <c r="E179" s="163"/>
      <c r="F179" s="14" t="s">
        <v>2528</v>
      </c>
      <c r="G179" s="168" t="s">
        <v>472</v>
      </c>
      <c r="H179" s="168"/>
      <c r="I179" s="168"/>
      <c r="J179" s="168"/>
      <c r="K179" s="168"/>
      <c r="L179" s="168"/>
      <c r="M179" s="168"/>
      <c r="N179" s="168"/>
      <c r="O179" s="168"/>
      <c r="P179" s="194"/>
    </row>
    <row r="180" spans="2:20" ht="20.100000000000001" customHeight="1">
      <c r="B180" s="164"/>
      <c r="C180" s="163"/>
      <c r="D180" s="163"/>
      <c r="E180" s="163"/>
      <c r="F180" s="14" t="s">
        <v>2528</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4">
        <v>1</v>
      </c>
      <c r="E182" s="360"/>
      <c r="F182" s="163" t="s">
        <v>5</v>
      </c>
      <c r="G182" s="163"/>
      <c r="H182" s="163"/>
      <c r="I182" s="101" t="s">
        <v>2529</v>
      </c>
      <c r="J182" s="102"/>
      <c r="K182" s="102"/>
      <c r="L182" s="102"/>
      <c r="M182" s="102"/>
      <c r="N182" s="102"/>
      <c r="O182" s="103"/>
      <c r="P182" s="104"/>
    </row>
    <row r="183" spans="2:20" ht="39.9" customHeight="1">
      <c r="B183" s="85"/>
      <c r="C183" s="86"/>
      <c r="D183" s="284"/>
      <c r="E183" s="360"/>
      <c r="F183" s="163" t="s">
        <v>107</v>
      </c>
      <c r="G183" s="163"/>
      <c r="H183" s="163"/>
      <c r="I183" s="101" t="s">
        <v>2530</v>
      </c>
      <c r="J183" s="102"/>
      <c r="K183" s="102"/>
      <c r="L183" s="102"/>
      <c r="M183" s="102"/>
      <c r="N183" s="102"/>
      <c r="O183" s="103"/>
      <c r="P183" s="104"/>
    </row>
    <row r="184" spans="2:20" ht="79.5" customHeight="1">
      <c r="B184" s="85"/>
      <c r="C184" s="86"/>
      <c r="D184" s="284"/>
      <c r="E184" s="360"/>
      <c r="F184" s="163" t="s">
        <v>108</v>
      </c>
      <c r="G184" s="163"/>
      <c r="H184" s="163"/>
      <c r="I184" s="101" t="s">
        <v>2531</v>
      </c>
      <c r="J184" s="102"/>
      <c r="K184" s="102"/>
      <c r="L184" s="102"/>
      <c r="M184" s="102"/>
      <c r="N184" s="102"/>
      <c r="O184" s="103"/>
      <c r="P184" s="104"/>
    </row>
    <row r="185" spans="2:20" ht="79.5" customHeight="1">
      <c r="B185" s="85"/>
      <c r="C185" s="86"/>
      <c r="D185" s="284"/>
      <c r="E185" s="360"/>
      <c r="F185" s="163" t="s">
        <v>426</v>
      </c>
      <c r="G185" s="163"/>
      <c r="H185" s="163"/>
      <c r="I185" s="101" t="s">
        <v>2531</v>
      </c>
      <c r="J185" s="102"/>
      <c r="K185" s="102"/>
      <c r="L185" s="102"/>
      <c r="M185" s="102"/>
      <c r="N185" s="102"/>
      <c r="O185" s="103"/>
      <c r="P185" s="104"/>
    </row>
    <row r="186" spans="2:20" ht="79.5" customHeight="1">
      <c r="B186" s="85"/>
      <c r="C186" s="86"/>
      <c r="D186" s="284"/>
      <c r="E186" s="360"/>
      <c r="F186" s="163" t="s">
        <v>109</v>
      </c>
      <c r="G186" s="163"/>
      <c r="H186" s="163"/>
      <c r="I186" s="101" t="s">
        <v>2532</v>
      </c>
      <c r="J186" s="102"/>
      <c r="K186" s="102"/>
      <c r="L186" s="102"/>
      <c r="M186" s="102"/>
      <c r="N186" s="102"/>
      <c r="O186" s="103"/>
      <c r="P186" s="104"/>
    </row>
    <row r="187" spans="2:20" ht="39.9" customHeight="1">
      <c r="B187" s="85"/>
      <c r="C187" s="86"/>
      <c r="D187" s="284">
        <v>2</v>
      </c>
      <c r="E187" s="360"/>
      <c r="F187" s="163" t="s">
        <v>5</v>
      </c>
      <c r="G187" s="163"/>
      <c r="H187" s="163"/>
      <c r="I187" s="101" t="s">
        <v>2533</v>
      </c>
      <c r="J187" s="102"/>
      <c r="K187" s="102"/>
      <c r="L187" s="102"/>
      <c r="M187" s="102"/>
      <c r="N187" s="102"/>
      <c r="O187" s="103"/>
      <c r="P187" s="104"/>
    </row>
    <row r="188" spans="2:20" ht="39.9" customHeight="1">
      <c r="B188" s="85"/>
      <c r="C188" s="86"/>
      <c r="D188" s="284"/>
      <c r="E188" s="360"/>
      <c r="F188" s="163" t="s">
        <v>107</v>
      </c>
      <c r="G188" s="163"/>
      <c r="H188" s="163"/>
      <c r="I188" s="101" t="s">
        <v>2534</v>
      </c>
      <c r="J188" s="102"/>
      <c r="K188" s="102"/>
      <c r="L188" s="102"/>
      <c r="M188" s="102"/>
      <c r="N188" s="102"/>
      <c r="O188" s="103"/>
      <c r="P188" s="104"/>
    </row>
    <row r="189" spans="2:20" ht="79.5" customHeight="1">
      <c r="B189" s="85"/>
      <c r="C189" s="86"/>
      <c r="D189" s="284"/>
      <c r="E189" s="360"/>
      <c r="F189" s="163" t="s">
        <v>108</v>
      </c>
      <c r="G189" s="163"/>
      <c r="H189" s="163"/>
      <c r="I189" s="101" t="s">
        <v>2535</v>
      </c>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2532</v>
      </c>
      <c r="J191" s="102"/>
      <c r="K191" s="102"/>
      <c r="L191" s="102"/>
      <c r="M191" s="102"/>
      <c r="N191" s="102"/>
      <c r="O191" s="103"/>
      <c r="P191" s="104"/>
    </row>
    <row r="192" spans="2:20" ht="39.9" customHeight="1">
      <c r="B192" s="85"/>
      <c r="C192" s="86"/>
      <c r="D192" s="383">
        <v>3</v>
      </c>
      <c r="E192" s="384"/>
      <c r="F192" s="163" t="s">
        <v>5</v>
      </c>
      <c r="G192" s="163"/>
      <c r="H192" s="163"/>
      <c r="I192" s="101" t="s">
        <v>2536</v>
      </c>
      <c r="J192" s="102"/>
      <c r="K192" s="102"/>
      <c r="L192" s="102"/>
      <c r="M192" s="102"/>
      <c r="N192" s="102"/>
      <c r="O192" s="103"/>
      <c r="P192" s="104"/>
    </row>
    <row r="193" spans="2:16" ht="39.9" customHeight="1">
      <c r="B193" s="85"/>
      <c r="C193" s="86"/>
      <c r="D193" s="385"/>
      <c r="E193" s="386"/>
      <c r="F193" s="163" t="s">
        <v>107</v>
      </c>
      <c r="G193" s="163"/>
      <c r="H193" s="163"/>
      <c r="I193" s="101" t="s">
        <v>2537</v>
      </c>
      <c r="J193" s="102"/>
      <c r="K193" s="102"/>
      <c r="L193" s="102"/>
      <c r="M193" s="102"/>
      <c r="N193" s="102"/>
      <c r="O193" s="103"/>
      <c r="P193" s="104"/>
    </row>
    <row r="194" spans="2:16" ht="79.5" customHeight="1">
      <c r="B194" s="85"/>
      <c r="C194" s="86"/>
      <c r="D194" s="385"/>
      <c r="E194" s="386"/>
      <c r="F194" s="163" t="s">
        <v>108</v>
      </c>
      <c r="G194" s="163"/>
      <c r="H194" s="163"/>
      <c r="I194" s="101" t="s">
        <v>2538</v>
      </c>
      <c r="J194" s="102"/>
      <c r="K194" s="102"/>
      <c r="L194" s="102"/>
      <c r="M194" s="102"/>
      <c r="N194" s="102"/>
      <c r="O194" s="103"/>
      <c r="P194" s="104"/>
    </row>
    <row r="195" spans="2:16" ht="79.5" customHeight="1">
      <c r="B195" s="85"/>
      <c r="C195" s="86"/>
      <c r="D195" s="385"/>
      <c r="E195" s="386"/>
      <c r="F195" s="163" t="s">
        <v>426</v>
      </c>
      <c r="G195" s="163"/>
      <c r="H195" s="163"/>
      <c r="I195" s="101" t="s">
        <v>2539</v>
      </c>
      <c r="J195" s="102"/>
      <c r="K195" s="102"/>
      <c r="L195" s="102"/>
      <c r="M195" s="102"/>
      <c r="N195" s="102"/>
      <c r="O195" s="103"/>
      <c r="P195" s="104"/>
    </row>
    <row r="196" spans="2:16" ht="79.5" customHeight="1">
      <c r="B196" s="87"/>
      <c r="C196" s="88"/>
      <c r="D196" s="391"/>
      <c r="E196" s="392"/>
      <c r="F196" s="163" t="s">
        <v>109</v>
      </c>
      <c r="G196" s="163"/>
      <c r="H196" s="163"/>
      <c r="I196" s="101" t="s">
        <v>2532</v>
      </c>
      <c r="J196" s="102"/>
      <c r="K196" s="102"/>
      <c r="L196" s="102"/>
      <c r="M196" s="102"/>
      <c r="N196" s="102"/>
      <c r="O196" s="103"/>
      <c r="P196" s="104"/>
    </row>
    <row r="197" spans="2:16" ht="39.9" customHeight="1">
      <c r="B197" s="83" t="s">
        <v>106</v>
      </c>
      <c r="C197" s="84"/>
      <c r="D197" s="383">
        <v>1</v>
      </c>
      <c r="E197" s="384"/>
      <c r="F197" s="163" t="s">
        <v>5</v>
      </c>
      <c r="G197" s="163"/>
      <c r="H197" s="163"/>
      <c r="I197" s="101" t="s">
        <v>2540</v>
      </c>
      <c r="J197" s="102"/>
      <c r="K197" s="102"/>
      <c r="L197" s="102"/>
      <c r="M197" s="102"/>
      <c r="N197" s="102"/>
      <c r="O197" s="103"/>
      <c r="P197" s="104"/>
    </row>
    <row r="198" spans="2:16" ht="39.9" customHeight="1">
      <c r="B198" s="85"/>
      <c r="C198" s="86"/>
      <c r="D198" s="385"/>
      <c r="E198" s="386"/>
      <c r="F198" s="163" t="s">
        <v>107</v>
      </c>
      <c r="G198" s="163"/>
      <c r="H198" s="163"/>
      <c r="I198" s="101" t="s">
        <v>2541</v>
      </c>
      <c r="J198" s="102"/>
      <c r="K198" s="102"/>
      <c r="L198" s="102"/>
      <c r="M198" s="102"/>
      <c r="N198" s="102"/>
      <c r="O198" s="103"/>
      <c r="P198" s="104"/>
    </row>
    <row r="199" spans="2:16" ht="39.9" customHeight="1">
      <c r="B199" s="85"/>
      <c r="C199" s="86"/>
      <c r="D199" s="385"/>
      <c r="E199" s="386"/>
      <c r="F199" s="165" t="s">
        <v>109</v>
      </c>
      <c r="G199" s="165"/>
      <c r="H199" s="165"/>
      <c r="I199" s="101" t="s">
        <v>2542</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2528</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2543</v>
      </c>
      <c r="G208" s="101"/>
      <c r="H208" s="101"/>
      <c r="I208" s="101"/>
      <c r="J208" s="101"/>
      <c r="K208" s="101"/>
      <c r="L208" s="101"/>
      <c r="M208" s="101"/>
      <c r="N208" s="101"/>
      <c r="O208" s="169"/>
      <c r="P208" s="382"/>
    </row>
    <row r="209" spans="2:20" ht="120" customHeight="1">
      <c r="B209" s="164" t="s">
        <v>114</v>
      </c>
      <c r="C209" s="163"/>
      <c r="D209" s="163"/>
      <c r="E209" s="163"/>
      <c r="F209" s="101" t="s">
        <v>2544</v>
      </c>
      <c r="G209" s="102"/>
      <c r="H209" s="102"/>
      <c r="I209" s="102"/>
      <c r="J209" s="102"/>
      <c r="K209" s="102"/>
      <c r="L209" s="102"/>
      <c r="M209" s="102"/>
      <c r="N209" s="102"/>
      <c r="O209" s="103"/>
      <c r="P209" s="104"/>
    </row>
    <row r="210" spans="2:20" ht="20.100000000000001" customHeight="1">
      <c r="B210" s="164" t="s">
        <v>115</v>
      </c>
      <c r="C210" s="163"/>
      <c r="D210" s="163"/>
      <c r="E210" s="163"/>
      <c r="F210" s="175" t="s">
        <v>2520</v>
      </c>
      <c r="G210" s="175"/>
      <c r="H210" s="175"/>
      <c r="I210" s="175"/>
      <c r="J210" s="175"/>
      <c r="K210" s="175"/>
      <c r="L210" s="175"/>
      <c r="M210" s="175"/>
      <c r="N210" s="175"/>
      <c r="O210" s="135"/>
      <c r="P210" s="176"/>
    </row>
    <row r="211" spans="2:20" ht="120" customHeight="1">
      <c r="B211" s="164" t="s">
        <v>116</v>
      </c>
      <c r="C211" s="163"/>
      <c r="D211" s="163"/>
      <c r="E211" s="163"/>
      <c r="F211" s="101" t="s">
        <v>2545</v>
      </c>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2515</v>
      </c>
      <c r="G213" s="175"/>
      <c r="H213" s="175"/>
      <c r="I213" s="175"/>
      <c r="J213" s="175"/>
      <c r="K213" s="175"/>
      <c r="L213" s="175"/>
      <c r="M213" s="175"/>
      <c r="N213" s="175"/>
      <c r="O213" s="135"/>
      <c r="P213" s="176"/>
    </row>
    <row r="214" spans="2:20" ht="20.100000000000001" customHeight="1">
      <c r="B214" s="162"/>
      <c r="C214" s="266"/>
      <c r="D214" s="228" t="s">
        <v>121</v>
      </c>
      <c r="E214" s="228"/>
      <c r="F214" s="175" t="s">
        <v>2520</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2520</v>
      </c>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2515</v>
      </c>
      <c r="K225" s="175"/>
      <c r="L225" s="175"/>
      <c r="M225" s="175"/>
      <c r="N225" s="175"/>
      <c r="O225" s="135"/>
      <c r="P225" s="176"/>
      <c r="S225" s="15" t="str">
        <f>IF(J225="","未記入","")</f>
        <v/>
      </c>
    </row>
    <row r="226" spans="1:20" ht="120" customHeight="1">
      <c r="B226" s="164" t="s">
        <v>127</v>
      </c>
      <c r="C226" s="163"/>
      <c r="D226" s="163"/>
      <c r="E226" s="163"/>
      <c r="F226" s="101" t="s">
        <v>2546</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35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18</v>
      </c>
      <c r="F247" s="363"/>
      <c r="G247" s="363"/>
      <c r="H247" s="175"/>
      <c r="I247" s="175"/>
      <c r="J247" s="175"/>
      <c r="K247" s="175">
        <v>18</v>
      </c>
      <c r="L247" s="175"/>
      <c r="M247" s="175"/>
      <c r="N247" s="175">
        <v>5</v>
      </c>
      <c r="O247" s="135"/>
      <c r="P247" s="176"/>
    </row>
    <row r="248" spans="2:16" ht="20.100000000000001" customHeight="1">
      <c r="B248" s="45"/>
      <c r="C248" s="163" t="s">
        <v>143</v>
      </c>
      <c r="D248" s="163"/>
      <c r="E248" s="363">
        <f>IF(OR($H$248&lt;&gt;"",$K$248&lt;&gt;""),SUM($H$248,$K$248),"")</f>
        <v>2</v>
      </c>
      <c r="F248" s="363"/>
      <c r="G248" s="363"/>
      <c r="H248" s="175">
        <v>2</v>
      </c>
      <c r="I248" s="175"/>
      <c r="J248" s="175"/>
      <c r="K248" s="175"/>
      <c r="L248" s="175"/>
      <c r="M248" s="175"/>
      <c r="N248" s="175">
        <v>2</v>
      </c>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3</v>
      </c>
      <c r="F252" s="363"/>
      <c r="G252" s="363"/>
      <c r="H252" s="175"/>
      <c r="I252" s="175"/>
      <c r="J252" s="175"/>
      <c r="K252" s="175">
        <v>3</v>
      </c>
      <c r="L252" s="175"/>
      <c r="M252" s="175"/>
      <c r="N252" s="175">
        <v>2.6</v>
      </c>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v>1</v>
      </c>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1</v>
      </c>
      <c r="H264" s="363"/>
      <c r="I264" s="363"/>
      <c r="J264" s="175"/>
      <c r="K264" s="175"/>
      <c r="L264" s="175"/>
      <c r="M264" s="175">
        <v>1</v>
      </c>
      <c r="N264" s="175"/>
      <c r="O264" s="135"/>
      <c r="P264" s="176"/>
    </row>
    <row r="265" spans="2:20" ht="20.100000000000001" customHeight="1">
      <c r="B265" s="164" t="s">
        <v>161</v>
      </c>
      <c r="C265" s="163"/>
      <c r="D265" s="163"/>
      <c r="E265" s="163"/>
      <c r="F265" s="163"/>
      <c r="G265" s="363">
        <f>IF(OR($J$265&lt;&gt;"",$M$265&lt;&gt;""),SUM($J$265,$M$265),"")</f>
        <v>10</v>
      </c>
      <c r="H265" s="363"/>
      <c r="I265" s="363"/>
      <c r="J265" s="175"/>
      <c r="K265" s="175"/>
      <c r="L265" s="175"/>
      <c r="M265" s="175">
        <v>10</v>
      </c>
      <c r="N265" s="175"/>
      <c r="O265" s="135"/>
      <c r="P265" s="176"/>
    </row>
    <row r="266" spans="2:20" ht="20.100000000000001" customHeight="1">
      <c r="B266" s="164" t="s">
        <v>162</v>
      </c>
      <c r="C266" s="163"/>
      <c r="D266" s="163"/>
      <c r="E266" s="163"/>
      <c r="F266" s="163"/>
      <c r="G266" s="363">
        <f>IF(OR($J$266&lt;&gt;"",$M$266&lt;&gt;""),SUM($J$266,$M$266),"")</f>
        <v>1</v>
      </c>
      <c r="H266" s="363"/>
      <c r="I266" s="363"/>
      <c r="J266" s="175"/>
      <c r="K266" s="175"/>
      <c r="L266" s="175"/>
      <c r="M266" s="175">
        <v>1</v>
      </c>
      <c r="N266" s="175"/>
      <c r="O266" s="135"/>
      <c r="P266" s="176"/>
    </row>
    <row r="267" spans="2:20" ht="20.100000000000001" customHeight="1">
      <c r="B267" s="164" t="s">
        <v>398</v>
      </c>
      <c r="C267" s="163"/>
      <c r="D267" s="163"/>
      <c r="E267" s="163"/>
      <c r="F267" s="163"/>
      <c r="G267" s="363">
        <f>IF(OR($J$267&lt;&gt;"",$M$267&lt;&gt;""),SUM($J$267,$M$267),"")</f>
        <v>3</v>
      </c>
      <c r="H267" s="363"/>
      <c r="I267" s="363"/>
      <c r="J267" s="175"/>
      <c r="K267" s="175"/>
      <c r="L267" s="175"/>
      <c r="M267" s="175">
        <v>3</v>
      </c>
      <c r="N267" s="175"/>
      <c r="O267" s="135"/>
      <c r="P267" s="176"/>
    </row>
    <row r="268" spans="2:20" ht="20.100000000000001" customHeight="1" thickBot="1">
      <c r="B268" s="183" t="s">
        <v>163</v>
      </c>
      <c r="C268" s="184"/>
      <c r="D268" s="184"/>
      <c r="E268" s="184"/>
      <c r="F268" s="184"/>
      <c r="G268" s="354">
        <f>IF(OR($J$268&lt;&gt;"",$M$268&lt;&gt;""),SUM($J$268,$M$268),"")</f>
        <v>1</v>
      </c>
      <c r="H268" s="354"/>
      <c r="I268" s="354"/>
      <c r="J268" s="208"/>
      <c r="K268" s="208"/>
      <c r="L268" s="208"/>
      <c r="M268" s="208">
        <v>1</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2</v>
      </c>
      <c r="H273" s="363"/>
      <c r="I273" s="363"/>
      <c r="J273" s="175">
        <v>2</v>
      </c>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2520</v>
      </c>
      <c r="M301" s="190"/>
      <c r="N301" s="190"/>
      <c r="O301" s="190"/>
      <c r="P301" s="191"/>
    </row>
    <row r="302" spans="2:20" ht="20.100000000000001" customHeight="1">
      <c r="B302" s="340"/>
      <c r="C302" s="341"/>
      <c r="D302" s="341"/>
      <c r="E302" s="341"/>
      <c r="F302" s="342"/>
      <c r="G302" s="114" t="s">
        <v>453</v>
      </c>
      <c r="H302" s="130"/>
      <c r="I302" s="135" t="s">
        <v>2520</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0" t="s">
        <v>186</v>
      </c>
      <c r="C309" s="331"/>
      <c r="D309" s="166" t="s">
        <v>187</v>
      </c>
      <c r="E309" s="168"/>
      <c r="F309" s="239"/>
      <c r="G309" s="28"/>
      <c r="H309" s="28"/>
      <c r="I309" s="28"/>
      <c r="J309" s="28">
        <v>2</v>
      </c>
      <c r="K309" s="28"/>
      <c r="L309" s="28"/>
      <c r="M309" s="28"/>
      <c r="N309" s="28"/>
      <c r="O309" s="28"/>
      <c r="P309" s="28"/>
      <c r="Q309" s="12"/>
    </row>
    <row r="310" spans="1:20" ht="20.100000000000001" customHeight="1">
      <c r="B310" s="332"/>
      <c r="C310" s="333"/>
      <c r="D310" s="114" t="s">
        <v>188</v>
      </c>
      <c r="E310" s="115"/>
      <c r="F310" s="130"/>
      <c r="G310" s="328"/>
      <c r="H310" s="328"/>
      <c r="I310" s="328"/>
      <c r="J310" s="328">
        <v>8</v>
      </c>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2</v>
      </c>
      <c r="H312" s="328"/>
      <c r="I312" s="328"/>
      <c r="J312" s="328">
        <v>6</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v>1</v>
      </c>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2528</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2515</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v>14</v>
      </c>
      <c r="K332" s="93"/>
      <c r="L332" s="93"/>
      <c r="M332" s="168" t="s">
        <v>456</v>
      </c>
      <c r="N332" s="168"/>
      <c r="O332" s="168"/>
      <c r="P332" s="194"/>
      <c r="S332" s="15" t="str">
        <f>IF(F330=MST!CI6,IF(J332="","未記入",""),"")</f>
        <v/>
      </c>
    </row>
    <row r="333" spans="2:20" ht="120" customHeight="1">
      <c r="B333" s="162" t="s">
        <v>200</v>
      </c>
      <c r="C333" s="163"/>
      <c r="D333" s="163" t="s">
        <v>201</v>
      </c>
      <c r="E333" s="163"/>
      <c r="F333" s="101" t="s">
        <v>2553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2555</v>
      </c>
      <c r="J338" s="175"/>
      <c r="K338" s="175"/>
      <c r="L338" s="175"/>
      <c r="M338" s="135" t="s">
        <v>2556</v>
      </c>
      <c r="N338" s="93"/>
      <c r="O338" s="93"/>
      <c r="P338" s="136"/>
    </row>
    <row r="339" spans="2:17" ht="20.100000000000001" customHeight="1">
      <c r="B339" s="164"/>
      <c r="C339" s="163"/>
      <c r="D339" s="163"/>
      <c r="E339" s="166" t="s">
        <v>214</v>
      </c>
      <c r="F339" s="168"/>
      <c r="G339" s="168"/>
      <c r="H339" s="239"/>
      <c r="I339" s="135">
        <v>72</v>
      </c>
      <c r="J339" s="93"/>
      <c r="K339" s="93"/>
      <c r="L339" s="55" t="s">
        <v>495</v>
      </c>
      <c r="M339" s="135">
        <v>93</v>
      </c>
      <c r="N339" s="93"/>
      <c r="O339" s="93"/>
      <c r="P339" s="40" t="s">
        <v>495</v>
      </c>
    </row>
    <row r="340" spans="2:17" ht="20.100000000000001" customHeight="1">
      <c r="B340" s="164" t="s">
        <v>45</v>
      </c>
      <c r="C340" s="163"/>
      <c r="D340" s="163"/>
      <c r="E340" s="166" t="s">
        <v>215</v>
      </c>
      <c r="F340" s="168"/>
      <c r="G340" s="168"/>
      <c r="H340" s="239"/>
      <c r="I340" s="135">
        <v>14.12</v>
      </c>
      <c r="J340" s="93"/>
      <c r="K340" s="93"/>
      <c r="L340" s="55" t="s">
        <v>487</v>
      </c>
      <c r="M340" s="135">
        <v>14.4</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155200</v>
      </c>
      <c r="J344" s="93"/>
      <c r="K344" s="93"/>
      <c r="L344" s="50" t="s">
        <v>496</v>
      </c>
      <c r="M344" s="135">
        <v>155200</v>
      </c>
      <c r="N344" s="93"/>
      <c r="O344" s="93"/>
      <c r="P344" s="37" t="s">
        <v>496</v>
      </c>
    </row>
    <row r="345" spans="2:17" ht="20.100000000000001" customHeight="1">
      <c r="B345" s="133"/>
      <c r="C345" s="119"/>
      <c r="D345" s="134"/>
      <c r="E345" s="166" t="s">
        <v>219</v>
      </c>
      <c r="F345" s="168"/>
      <c r="G345" s="168"/>
      <c r="H345" s="239"/>
      <c r="I345" s="135">
        <v>210000</v>
      </c>
      <c r="J345" s="93"/>
      <c r="K345" s="93"/>
      <c r="L345" s="50" t="s">
        <v>496</v>
      </c>
      <c r="M345" s="135">
        <v>210000</v>
      </c>
      <c r="N345" s="93"/>
      <c r="O345" s="93"/>
      <c r="P345" s="37" t="s">
        <v>496</v>
      </c>
    </row>
    <row r="346" spans="2:17" ht="20.100000000000001" customHeight="1">
      <c r="B346" s="312" t="s">
        <v>208</v>
      </c>
      <c r="C346" s="215"/>
      <c r="D346" s="215"/>
      <c r="E346" s="215"/>
      <c r="F346" s="215"/>
      <c r="G346" s="215"/>
      <c r="H346" s="233"/>
      <c r="I346" s="135">
        <v>155200</v>
      </c>
      <c r="J346" s="93"/>
      <c r="K346" s="93"/>
      <c r="L346" s="50" t="s">
        <v>496</v>
      </c>
      <c r="M346" s="135">
        <v>155200</v>
      </c>
      <c r="N346" s="93"/>
      <c r="O346" s="93"/>
      <c r="P346" s="37" t="s">
        <v>496</v>
      </c>
    </row>
    <row r="347" spans="2:17" ht="20.100000000000001" customHeight="1">
      <c r="B347" s="188"/>
      <c r="C347" s="166" t="s">
        <v>209</v>
      </c>
      <c r="D347" s="168"/>
      <c r="E347" s="168"/>
      <c r="F347" s="168"/>
      <c r="G347" s="168"/>
      <c r="H347" s="239"/>
      <c r="I347" s="135">
        <v>70000</v>
      </c>
      <c r="J347" s="93"/>
      <c r="K347" s="93"/>
      <c r="L347" s="50" t="s">
        <v>496</v>
      </c>
      <c r="M347" s="135">
        <v>70000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43200</v>
      </c>
      <c r="J349" s="93"/>
      <c r="K349" s="93"/>
      <c r="L349" s="50" t="s">
        <v>496</v>
      </c>
      <c r="M349" s="135">
        <v>43200</v>
      </c>
      <c r="N349" s="93"/>
      <c r="O349" s="93"/>
      <c r="P349" s="37" t="s">
        <v>496</v>
      </c>
    </row>
    <row r="350" spans="2:17" ht="20.100000000000001" customHeight="1">
      <c r="B350" s="164"/>
      <c r="C350" s="311"/>
      <c r="D350" s="311"/>
      <c r="E350" s="166" t="s">
        <v>221</v>
      </c>
      <c r="F350" s="168"/>
      <c r="G350" s="168"/>
      <c r="H350" s="239"/>
      <c r="I350" s="135">
        <v>20000</v>
      </c>
      <c r="J350" s="93"/>
      <c r="K350" s="93"/>
      <c r="L350" s="50" t="s">
        <v>496</v>
      </c>
      <c r="M350" s="135">
        <v>20000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v>22000</v>
      </c>
      <c r="J353" s="93"/>
      <c r="K353" s="93"/>
      <c r="L353" s="50" t="s">
        <v>496</v>
      </c>
      <c r="M353" s="135">
        <v>22000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2558</v>
      </c>
      <c r="H363" s="170"/>
      <c r="I363" s="170"/>
      <c r="J363" s="170"/>
      <c r="K363" s="170"/>
      <c r="L363" s="170"/>
      <c r="M363" s="170"/>
      <c r="N363" s="170"/>
      <c r="O363" s="170"/>
      <c r="P363" s="171"/>
    </row>
    <row r="364" spans="2:20" ht="120" customHeight="1">
      <c r="B364" s="293" t="s">
        <v>220</v>
      </c>
      <c r="C364" s="168"/>
      <c r="D364" s="168"/>
      <c r="E364" s="168"/>
      <c r="F364" s="239"/>
      <c r="G364" s="169" t="s">
        <v>2559</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2560</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10</v>
      </c>
      <c r="I393" s="190"/>
      <c r="J393" s="190"/>
      <c r="K393" s="190"/>
      <c r="L393" s="190"/>
      <c r="M393" s="190"/>
      <c r="N393" s="190"/>
      <c r="O393" s="190"/>
      <c r="P393" s="49" t="s">
        <v>492</v>
      </c>
    </row>
    <row r="394" spans="1:20" ht="20.100000000000001" customHeight="1">
      <c r="B394" s="277"/>
      <c r="C394" s="278"/>
      <c r="D394" s="163" t="s">
        <v>249</v>
      </c>
      <c r="E394" s="163"/>
      <c r="F394" s="163"/>
      <c r="G394" s="163"/>
      <c r="H394" s="135">
        <v>23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2</v>
      </c>
      <c r="I395" s="93"/>
      <c r="J395" s="93"/>
      <c r="K395" s="93"/>
      <c r="L395" s="93"/>
      <c r="M395" s="93"/>
      <c r="N395" s="93"/>
      <c r="O395" s="93"/>
      <c r="P395" s="37" t="s">
        <v>494</v>
      </c>
    </row>
    <row r="396" spans="1:20" ht="20.100000000000001" customHeight="1">
      <c r="B396" s="164"/>
      <c r="C396" s="163"/>
      <c r="D396" s="163" t="s">
        <v>251</v>
      </c>
      <c r="E396" s="163"/>
      <c r="F396" s="163"/>
      <c r="G396" s="163"/>
      <c r="H396" s="135">
        <v>6</v>
      </c>
      <c r="I396" s="93"/>
      <c r="J396" s="93"/>
      <c r="K396" s="93"/>
      <c r="L396" s="93"/>
      <c r="M396" s="93"/>
      <c r="N396" s="93"/>
      <c r="O396" s="93"/>
      <c r="P396" s="37" t="s">
        <v>494</v>
      </c>
    </row>
    <row r="397" spans="1:20" ht="20.100000000000001" customHeight="1">
      <c r="B397" s="164"/>
      <c r="C397" s="163"/>
      <c r="D397" s="163" t="s">
        <v>252</v>
      </c>
      <c r="E397" s="163"/>
      <c r="F397" s="163"/>
      <c r="G397" s="163"/>
      <c r="H397" s="135">
        <v>14</v>
      </c>
      <c r="I397" s="93"/>
      <c r="J397" s="93"/>
      <c r="K397" s="93"/>
      <c r="L397" s="93"/>
      <c r="M397" s="93"/>
      <c r="N397" s="93"/>
      <c r="O397" s="93"/>
      <c r="P397" s="37" t="s">
        <v>494</v>
      </c>
    </row>
    <row r="398" spans="1:20" ht="20.100000000000001" customHeight="1">
      <c r="B398" s="164"/>
      <c r="C398" s="163"/>
      <c r="D398" s="163" t="s">
        <v>253</v>
      </c>
      <c r="E398" s="163"/>
      <c r="F398" s="163"/>
      <c r="G398" s="163"/>
      <c r="H398" s="135">
        <v>19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8</v>
      </c>
      <c r="I402" s="93"/>
      <c r="J402" s="93"/>
      <c r="K402" s="93"/>
      <c r="L402" s="93"/>
      <c r="M402" s="93"/>
      <c r="N402" s="93"/>
      <c r="O402" s="93"/>
      <c r="P402" s="37" t="s">
        <v>494</v>
      </c>
    </row>
    <row r="403" spans="2:20" ht="20.100000000000001" customHeight="1">
      <c r="B403" s="262"/>
      <c r="C403" s="263"/>
      <c r="D403" s="163" t="s">
        <v>258</v>
      </c>
      <c r="E403" s="163"/>
      <c r="F403" s="163"/>
      <c r="G403" s="163"/>
      <c r="H403" s="135">
        <v>5</v>
      </c>
      <c r="I403" s="93"/>
      <c r="J403" s="93"/>
      <c r="K403" s="93"/>
      <c r="L403" s="93"/>
      <c r="M403" s="93"/>
      <c r="N403" s="93"/>
      <c r="O403" s="93"/>
      <c r="P403" s="37" t="s">
        <v>494</v>
      </c>
    </row>
    <row r="404" spans="2:20" ht="20.100000000000001" customHeight="1">
      <c r="B404" s="262"/>
      <c r="C404" s="263"/>
      <c r="D404" s="163" t="s">
        <v>259</v>
      </c>
      <c r="E404" s="163"/>
      <c r="F404" s="163"/>
      <c r="G404" s="163"/>
      <c r="H404" s="135">
        <v>10</v>
      </c>
      <c r="I404" s="93"/>
      <c r="J404" s="93"/>
      <c r="K404" s="93"/>
      <c r="L404" s="93"/>
      <c r="M404" s="93"/>
      <c r="N404" s="93"/>
      <c r="O404" s="93"/>
      <c r="P404" s="37" t="s">
        <v>494</v>
      </c>
    </row>
    <row r="405" spans="2:20" ht="20.100000000000001" customHeight="1">
      <c r="B405" s="262"/>
      <c r="C405" s="263"/>
      <c r="D405" s="163" t="s">
        <v>260</v>
      </c>
      <c r="E405" s="163"/>
      <c r="F405" s="163"/>
      <c r="G405" s="163"/>
      <c r="H405" s="135">
        <v>5</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4</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23</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83.9</v>
      </c>
      <c r="I415" s="190"/>
      <c r="J415" s="190"/>
      <c r="K415" s="190"/>
      <c r="L415" s="190"/>
      <c r="M415" s="190"/>
      <c r="N415" s="190"/>
      <c r="O415" s="190"/>
      <c r="P415" s="49" t="s">
        <v>500</v>
      </c>
    </row>
    <row r="416" spans="2:20" ht="20.100000000000001" customHeight="1">
      <c r="B416" s="164" t="s">
        <v>270</v>
      </c>
      <c r="C416" s="163"/>
      <c r="D416" s="163"/>
      <c r="E416" s="163"/>
      <c r="F416" s="163"/>
      <c r="G416" s="163"/>
      <c r="H416" s="135">
        <v>33</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0</v>
      </c>
      <c r="I425" s="93"/>
      <c r="J425" s="93"/>
      <c r="K425" s="93"/>
      <c r="L425" s="93"/>
      <c r="M425" s="93"/>
      <c r="N425" s="93"/>
      <c r="O425" s="93"/>
      <c r="P425" s="37" t="s">
        <v>494</v>
      </c>
    </row>
    <row r="426" spans="2:20" ht="20.100000000000001" customHeight="1">
      <c r="B426" s="256"/>
      <c r="C426" s="257"/>
      <c r="D426" s="257"/>
      <c r="E426" s="163" t="s">
        <v>71</v>
      </c>
      <c r="F426" s="163"/>
      <c r="G426" s="163"/>
      <c r="H426" s="135">
        <v>1</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2561</v>
      </c>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2562</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2502</v>
      </c>
      <c r="I437" s="170"/>
      <c r="J437" s="170"/>
      <c r="K437" s="170"/>
      <c r="L437" s="170"/>
      <c r="M437" s="170"/>
      <c r="N437" s="170"/>
      <c r="O437" s="170"/>
      <c r="P437" s="171"/>
    </row>
    <row r="438" spans="1:20" ht="20.100000000000001" customHeight="1">
      <c r="B438" s="245"/>
      <c r="C438" s="166" t="s">
        <v>14</v>
      </c>
      <c r="D438" s="168"/>
      <c r="E438" s="168"/>
      <c r="F438" s="168"/>
      <c r="G438" s="239"/>
      <c r="H438" s="89" t="s">
        <v>2506</v>
      </c>
      <c r="I438" s="90"/>
      <c r="J438" s="35" t="s">
        <v>484</v>
      </c>
      <c r="K438" s="90" t="s">
        <v>2507</v>
      </c>
      <c r="L438" s="90"/>
      <c r="M438" s="35" t="s">
        <v>484</v>
      </c>
      <c r="N438" s="90" t="s">
        <v>2508</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2563</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2564</v>
      </c>
      <c r="L445" s="90"/>
      <c r="M445" s="35" t="s">
        <v>484</v>
      </c>
      <c r="N445" s="90" t="s">
        <v>2565</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2566</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2567</v>
      </c>
      <c r="I451" s="170"/>
      <c r="J451" s="170"/>
      <c r="K451" s="170"/>
      <c r="L451" s="170"/>
      <c r="M451" s="170"/>
      <c r="N451" s="170"/>
      <c r="O451" s="170"/>
      <c r="P451" s="171"/>
    </row>
    <row r="452" spans="2:16" ht="20.100000000000001" customHeight="1">
      <c r="B452" s="237"/>
      <c r="C452" s="166" t="s">
        <v>14</v>
      </c>
      <c r="D452" s="168"/>
      <c r="E452" s="168"/>
      <c r="F452" s="168"/>
      <c r="G452" s="239"/>
      <c r="H452" s="89" t="s">
        <v>2506</v>
      </c>
      <c r="I452" s="90"/>
      <c r="J452" s="35" t="s">
        <v>484</v>
      </c>
      <c r="K452" s="90" t="s">
        <v>2568</v>
      </c>
      <c r="L452" s="90"/>
      <c r="M452" s="35" t="s">
        <v>484</v>
      </c>
      <c r="N452" s="90" t="s">
        <v>2569</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2570</v>
      </c>
      <c r="M475" s="102"/>
      <c r="N475" s="102"/>
      <c r="O475" s="103"/>
      <c r="P475" s="104"/>
    </row>
    <row r="476" spans="2:20" ht="20.100000000000001" customHeight="1">
      <c r="B476" s="129" t="s">
        <v>291</v>
      </c>
      <c r="C476" s="115"/>
      <c r="D476" s="115"/>
      <c r="E476" s="115"/>
      <c r="F476" s="115"/>
      <c r="G476" s="130"/>
      <c r="H476" s="175" t="s">
        <v>2515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2570</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2571</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2520</v>
      </c>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2572</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2574</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2574</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view="pageBreakPreview" zoomScaleNormal="85" zoomScaleSheetLayoutView="100" workbookViewId="0">
      <selection activeCell="R49" sqref="R4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2583</v>
      </c>
      <c r="K4" s="479"/>
      <c r="L4" s="479"/>
      <c r="M4" s="478" t="s">
        <v>2575</v>
      </c>
      <c r="N4" s="479"/>
      <c r="O4" s="479"/>
      <c r="P4" s="479"/>
      <c r="Q4" s="479"/>
      <c r="R4" s="65" t="s">
        <v>2528</v>
      </c>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2585</v>
      </c>
      <c r="K26" s="504"/>
      <c r="L26" s="504"/>
      <c r="M26" s="503" t="s">
        <v>2575</v>
      </c>
      <c r="N26" s="504"/>
      <c r="O26" s="504"/>
      <c r="P26" s="504"/>
      <c r="Q26" s="504"/>
      <c r="R26" s="67" t="s">
        <v>2528</v>
      </c>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2375</v>
      </c>
      <c r="I49" s="477"/>
      <c r="J49" s="478" t="s">
        <v>2584</v>
      </c>
      <c r="K49" s="479"/>
      <c r="L49" s="479"/>
      <c r="M49" s="478" t="s">
        <v>2575</v>
      </c>
      <c r="N49" s="479"/>
      <c r="O49" s="479"/>
      <c r="P49" s="479"/>
      <c r="Q49" s="479"/>
      <c r="R49" s="65" t="s">
        <v>2528</v>
      </c>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7" zoomScaleNormal="85" zoomScaleSheetLayoutView="100" workbookViewId="0">
      <selection activeCell="AB30" sqref="AB30:AD30"/>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2520</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c r="K7" s="520"/>
      <c r="L7" s="520"/>
      <c r="M7" s="520"/>
      <c r="N7" s="520"/>
      <c r="O7" s="521"/>
      <c r="P7" s="519" t="s">
        <v>2515</v>
      </c>
      <c r="Q7" s="520"/>
      <c r="R7" s="520"/>
      <c r="S7" s="520"/>
      <c r="T7" s="520"/>
      <c r="U7" s="521"/>
      <c r="V7" s="560"/>
      <c r="W7" s="560"/>
      <c r="X7" s="560"/>
      <c r="Y7" s="560" t="s">
        <v>2528</v>
      </c>
      <c r="Z7" s="560"/>
      <c r="AA7" s="560"/>
      <c r="AB7" s="558" t="s">
        <v>2576</v>
      </c>
      <c r="AC7" s="559"/>
      <c r="AD7" s="559"/>
      <c r="AE7" s="558"/>
      <c r="AF7" s="559"/>
      <c r="AG7" s="559"/>
      <c r="AH7" s="559"/>
      <c r="AI7" s="559"/>
      <c r="AJ7" s="559"/>
      <c r="AK7" s="559"/>
      <c r="AL7" s="559"/>
      <c r="AM7" s="559"/>
      <c r="AN7" s="563"/>
    </row>
    <row r="8" spans="1:44" ht="39.9" customHeight="1">
      <c r="A8" s="369"/>
      <c r="B8" s="551" t="s">
        <v>367</v>
      </c>
      <c r="C8" s="551"/>
      <c r="D8" s="551"/>
      <c r="E8" s="551"/>
      <c r="F8" s="551"/>
      <c r="G8" s="551"/>
      <c r="H8" s="551"/>
      <c r="I8" s="551"/>
      <c r="J8" s="522"/>
      <c r="K8" s="523"/>
      <c r="L8" s="523"/>
      <c r="M8" s="523"/>
      <c r="N8" s="523"/>
      <c r="O8" s="524"/>
      <c r="P8" s="522" t="s">
        <v>2515</v>
      </c>
      <c r="Q8" s="523"/>
      <c r="R8" s="523"/>
      <c r="S8" s="523"/>
      <c r="T8" s="523"/>
      <c r="U8" s="524"/>
      <c r="V8" s="518"/>
      <c r="W8" s="518"/>
      <c r="X8" s="518"/>
      <c r="Y8" s="518" t="s">
        <v>2528</v>
      </c>
      <c r="Z8" s="518"/>
      <c r="AA8" s="518"/>
      <c r="AB8" s="552" t="s">
        <v>2576</v>
      </c>
      <c r="AC8" s="553"/>
      <c r="AD8" s="553"/>
      <c r="AE8" s="552"/>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2515</v>
      </c>
      <c r="Q9" s="523"/>
      <c r="R9" s="523"/>
      <c r="S9" s="523"/>
      <c r="T9" s="523"/>
      <c r="U9" s="524"/>
      <c r="V9" s="518"/>
      <c r="W9" s="518"/>
      <c r="X9" s="518"/>
      <c r="Y9" s="518" t="s">
        <v>2528</v>
      </c>
      <c r="Z9" s="518"/>
      <c r="AA9" s="518"/>
      <c r="AB9" s="552" t="s">
        <v>2577</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c r="K10" s="523"/>
      <c r="L10" s="523"/>
      <c r="M10" s="523"/>
      <c r="N10" s="523"/>
      <c r="O10" s="524"/>
      <c r="P10" s="522" t="s">
        <v>2515</v>
      </c>
      <c r="Q10" s="523"/>
      <c r="R10" s="523"/>
      <c r="S10" s="523"/>
      <c r="T10" s="523"/>
      <c r="U10" s="524"/>
      <c r="V10" s="518"/>
      <c r="W10" s="518"/>
      <c r="X10" s="518"/>
      <c r="Y10" s="518" t="s">
        <v>2528</v>
      </c>
      <c r="Z10" s="518"/>
      <c r="AA10" s="518"/>
      <c r="AB10" s="552" t="s">
        <v>2578</v>
      </c>
      <c r="AC10" s="553"/>
      <c r="AD10" s="553"/>
      <c r="AE10" s="552"/>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c r="K11" s="523"/>
      <c r="L11" s="523"/>
      <c r="M11" s="523"/>
      <c r="N11" s="523"/>
      <c r="O11" s="524"/>
      <c r="P11" s="522" t="s">
        <v>2515</v>
      </c>
      <c r="Q11" s="523"/>
      <c r="R11" s="523"/>
      <c r="S11" s="523"/>
      <c r="T11" s="523"/>
      <c r="U11" s="524"/>
      <c r="V11" s="518"/>
      <c r="W11" s="518"/>
      <c r="X11" s="518"/>
      <c r="Y11" s="518" t="s">
        <v>2528</v>
      </c>
      <c r="Z11" s="518"/>
      <c r="AA11" s="518"/>
      <c r="AB11" s="552" t="s">
        <v>2578</v>
      </c>
      <c r="AC11" s="553"/>
      <c r="AD11" s="553"/>
      <c r="AE11" s="552"/>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c r="K12" s="523"/>
      <c r="L12" s="523"/>
      <c r="M12" s="523"/>
      <c r="N12" s="523"/>
      <c r="O12" s="524"/>
      <c r="P12" s="522" t="s">
        <v>2515</v>
      </c>
      <c r="Q12" s="523"/>
      <c r="R12" s="523"/>
      <c r="S12" s="523"/>
      <c r="T12" s="523"/>
      <c r="U12" s="524"/>
      <c r="V12" s="518"/>
      <c r="W12" s="518"/>
      <c r="X12" s="518"/>
      <c r="Y12" s="518" t="s">
        <v>2528</v>
      </c>
      <c r="Z12" s="518"/>
      <c r="AA12" s="518"/>
      <c r="AB12" s="552" t="s">
        <v>2578</v>
      </c>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c r="K13" s="523"/>
      <c r="L13" s="523"/>
      <c r="M13" s="523"/>
      <c r="N13" s="523"/>
      <c r="O13" s="524"/>
      <c r="P13" s="522" t="s">
        <v>2520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c r="K14" s="526"/>
      <c r="L14" s="526"/>
      <c r="M14" s="526"/>
      <c r="N14" s="526"/>
      <c r="O14" s="527"/>
      <c r="P14" s="525" t="s">
        <v>2515</v>
      </c>
      <c r="Q14" s="526"/>
      <c r="R14" s="526"/>
      <c r="S14" s="526"/>
      <c r="T14" s="526"/>
      <c r="U14" s="527"/>
      <c r="V14" s="555"/>
      <c r="W14" s="555"/>
      <c r="X14" s="555"/>
      <c r="Y14" s="555" t="s">
        <v>2528</v>
      </c>
      <c r="Z14" s="555"/>
      <c r="AA14" s="555"/>
      <c r="AB14" s="561" t="s">
        <v>2578</v>
      </c>
      <c r="AC14" s="562"/>
      <c r="AD14" s="562"/>
      <c r="AE14" s="250" t="s">
        <v>2579</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c r="K16" s="520"/>
      <c r="L16" s="520"/>
      <c r="M16" s="520"/>
      <c r="N16" s="520"/>
      <c r="O16" s="521"/>
      <c r="P16" s="519" t="s">
        <v>2515</v>
      </c>
      <c r="Q16" s="520"/>
      <c r="R16" s="520"/>
      <c r="S16" s="520"/>
      <c r="T16" s="520"/>
      <c r="U16" s="521"/>
      <c r="V16" s="560"/>
      <c r="W16" s="560"/>
      <c r="X16" s="560"/>
      <c r="Y16" s="560" t="s">
        <v>2528</v>
      </c>
      <c r="Z16" s="560"/>
      <c r="AA16" s="560"/>
      <c r="AB16" s="558" t="s">
        <v>2576</v>
      </c>
      <c r="AC16" s="559"/>
      <c r="AD16" s="559"/>
      <c r="AE16" s="558"/>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c r="K17" s="523"/>
      <c r="L17" s="523"/>
      <c r="M17" s="523"/>
      <c r="N17" s="523"/>
      <c r="O17" s="524"/>
      <c r="P17" s="522" t="s">
        <v>2515</v>
      </c>
      <c r="Q17" s="523"/>
      <c r="R17" s="523"/>
      <c r="S17" s="523"/>
      <c r="T17" s="523"/>
      <c r="U17" s="524"/>
      <c r="V17" s="518"/>
      <c r="W17" s="518"/>
      <c r="X17" s="518"/>
      <c r="Y17" s="518" t="s">
        <v>2528</v>
      </c>
      <c r="Z17" s="518"/>
      <c r="AA17" s="518"/>
      <c r="AB17" s="552" t="s">
        <v>2576</v>
      </c>
      <c r="AC17" s="553"/>
      <c r="AD17" s="553"/>
      <c r="AE17" s="552"/>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c r="K18" s="523"/>
      <c r="L18" s="523"/>
      <c r="M18" s="523"/>
      <c r="N18" s="523"/>
      <c r="O18" s="524"/>
      <c r="P18" s="522" t="s">
        <v>2515</v>
      </c>
      <c r="Q18" s="523"/>
      <c r="R18" s="523"/>
      <c r="S18" s="523"/>
      <c r="T18" s="523"/>
      <c r="U18" s="524"/>
      <c r="V18" s="518"/>
      <c r="W18" s="518"/>
      <c r="X18" s="518"/>
      <c r="Y18" s="518" t="s">
        <v>2528</v>
      </c>
      <c r="Z18" s="518"/>
      <c r="AA18" s="518"/>
      <c r="AB18" s="552" t="s">
        <v>2576</v>
      </c>
      <c r="AC18" s="553"/>
      <c r="AD18" s="553"/>
      <c r="AE18" s="552"/>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c r="K19" s="523"/>
      <c r="L19" s="523"/>
      <c r="M19" s="523"/>
      <c r="N19" s="523"/>
      <c r="O19" s="524"/>
      <c r="P19" s="522" t="s">
        <v>2515</v>
      </c>
      <c r="Q19" s="523"/>
      <c r="R19" s="523"/>
      <c r="S19" s="523"/>
      <c r="T19" s="523"/>
      <c r="U19" s="524"/>
      <c r="V19" s="518"/>
      <c r="W19" s="518"/>
      <c r="X19" s="518"/>
      <c r="Y19" s="518" t="s">
        <v>2528</v>
      </c>
      <c r="Z19" s="518"/>
      <c r="AA19" s="518"/>
      <c r="AB19" s="552" t="s">
        <v>2576</v>
      </c>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t="s">
        <v>2520</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t="s">
        <v>2520</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2515</v>
      </c>
      <c r="Q22" s="523"/>
      <c r="R22" s="523"/>
      <c r="S22" s="523"/>
      <c r="T22" s="523"/>
      <c r="U22" s="524"/>
      <c r="V22" s="518"/>
      <c r="W22" s="518"/>
      <c r="X22" s="518"/>
      <c r="Y22" s="518" t="s">
        <v>2528</v>
      </c>
      <c r="Z22" s="518"/>
      <c r="AA22" s="518"/>
      <c r="AB22" s="552" t="s">
        <v>2577</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c r="K23" s="523"/>
      <c r="L23" s="523"/>
      <c r="M23" s="523"/>
      <c r="N23" s="523"/>
      <c r="O23" s="524"/>
      <c r="P23" s="522" t="s">
        <v>2515</v>
      </c>
      <c r="Q23" s="523"/>
      <c r="R23" s="523"/>
      <c r="S23" s="523"/>
      <c r="T23" s="523"/>
      <c r="U23" s="524"/>
      <c r="V23" s="518"/>
      <c r="W23" s="518"/>
      <c r="X23" s="518"/>
      <c r="Y23" s="518" t="s">
        <v>2528</v>
      </c>
      <c r="Z23" s="518"/>
      <c r="AA23" s="518"/>
      <c r="AB23" s="552" t="s">
        <v>2578</v>
      </c>
      <c r="AC23" s="553"/>
      <c r="AD23" s="553"/>
      <c r="AE23" s="552" t="s">
        <v>2580</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c r="K24" s="523"/>
      <c r="L24" s="523"/>
      <c r="M24" s="523"/>
      <c r="N24" s="523"/>
      <c r="O24" s="524"/>
      <c r="P24" s="522" t="s">
        <v>2515</v>
      </c>
      <c r="Q24" s="523"/>
      <c r="R24" s="523"/>
      <c r="S24" s="523"/>
      <c r="T24" s="523"/>
      <c r="U24" s="524"/>
      <c r="V24" s="518" t="s">
        <v>2528</v>
      </c>
      <c r="W24" s="518"/>
      <c r="X24" s="518"/>
      <c r="Y24" s="518"/>
      <c r="Z24" s="518"/>
      <c r="AA24" s="518"/>
      <c r="AB24" s="552"/>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t="s">
        <v>2520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2515</v>
      </c>
      <c r="Q27" s="520"/>
      <c r="R27" s="520"/>
      <c r="S27" s="520"/>
      <c r="T27" s="520"/>
      <c r="U27" s="521"/>
      <c r="V27" s="560"/>
      <c r="W27" s="560"/>
      <c r="X27" s="560"/>
      <c r="Y27" s="560" t="s">
        <v>2528</v>
      </c>
      <c r="Z27" s="560"/>
      <c r="AA27" s="560"/>
      <c r="AB27" s="558" t="s">
        <v>2577</v>
      </c>
      <c r="AC27" s="559"/>
      <c r="AD27" s="559"/>
      <c r="AE27" s="558" t="s">
        <v>2581</v>
      </c>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c r="K28" s="523"/>
      <c r="L28" s="523"/>
      <c r="M28" s="523"/>
      <c r="N28" s="523"/>
      <c r="O28" s="524"/>
      <c r="P28" s="522" t="s">
        <v>2515</v>
      </c>
      <c r="Q28" s="523"/>
      <c r="R28" s="523"/>
      <c r="S28" s="523"/>
      <c r="T28" s="523"/>
      <c r="U28" s="524"/>
      <c r="V28" s="518" t="s">
        <v>2528</v>
      </c>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c r="K29" s="523"/>
      <c r="L29" s="523"/>
      <c r="M29" s="523"/>
      <c r="N29" s="523"/>
      <c r="O29" s="524"/>
      <c r="P29" s="522" t="s">
        <v>2520</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c r="K30" s="523"/>
      <c r="L30" s="523"/>
      <c r="M30" s="523"/>
      <c r="N30" s="523"/>
      <c r="O30" s="524"/>
      <c r="P30" s="522" t="s">
        <v>2515</v>
      </c>
      <c r="Q30" s="523"/>
      <c r="R30" s="523"/>
      <c r="S30" s="523"/>
      <c r="T30" s="523"/>
      <c r="U30" s="524"/>
      <c r="V30" s="518"/>
      <c r="W30" s="518"/>
      <c r="X30" s="518"/>
      <c r="Y30" s="518"/>
      <c r="Z30" s="518"/>
      <c r="AA30" s="518"/>
      <c r="AB30" s="552" t="s">
        <v>2576</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c r="K31" s="526"/>
      <c r="L31" s="526"/>
      <c r="M31" s="526"/>
      <c r="N31" s="526"/>
      <c r="O31" s="527"/>
      <c r="P31" s="525" t="s">
        <v>2520</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c r="K33" s="520"/>
      <c r="L33" s="520"/>
      <c r="M33" s="520"/>
      <c r="N33" s="520"/>
      <c r="O33" s="521"/>
      <c r="P33" s="519" t="s">
        <v>2515</v>
      </c>
      <c r="Q33" s="520"/>
      <c r="R33" s="520"/>
      <c r="S33" s="520"/>
      <c r="T33" s="520"/>
      <c r="U33" s="521"/>
      <c r="V33" s="560"/>
      <c r="W33" s="560"/>
      <c r="X33" s="560"/>
      <c r="Y33" s="560" t="s">
        <v>2528</v>
      </c>
      <c r="Z33" s="560"/>
      <c r="AA33" s="560"/>
      <c r="AB33" s="558" t="s">
        <v>2582</v>
      </c>
      <c r="AC33" s="559"/>
      <c r="AD33" s="559"/>
      <c r="AE33" s="558" t="s">
        <v>2580</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c r="K34" s="523"/>
      <c r="L34" s="523"/>
      <c r="M34" s="523"/>
      <c r="N34" s="523"/>
      <c r="O34" s="524"/>
      <c r="P34" s="522" t="s">
        <v>2520</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c r="K35" s="526"/>
      <c r="L35" s="526"/>
      <c r="M35" s="526"/>
      <c r="N35" s="526"/>
      <c r="O35" s="527"/>
      <c r="P35" s="525" t="s">
        <v>2520</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