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6080386\Desktop\"/>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19560" windowHeight="8115"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<sst xmlns="http://schemas.openxmlformats.org/spreadsheetml/2006/main" count="3097" uniqueCount="2573">
  <si>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</si>
  <si>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</si>
  <si>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</si>
  <si>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</si>
  <si>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</si>
  <si>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</si>
  <si>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</si>
  <si>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</si>
  <si>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</si>
  <si>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</si>
  <si>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</si>
  <si>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</si>
  <si>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</si>
  <si>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</si>
  <si>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</si>
  <si>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</si>
  <si>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</si>
  <si>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</si>
  <si>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</si>
  <si>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</si>
  <si>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</si>
  <si>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</si>
  <si>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</si>
  <si>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</si>
  <si>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</si>
  <si>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</si>
  <si>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</si>
  <si>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</si>
  <si>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</si>
  <si>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</si>
  <si>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</si>
  <si>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</si>
  <si>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</si>
  <si>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</si>
  <si>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</si>
  <si>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</si>
  <si>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</si>
  <si>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</si>
  <si>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</si>
  <si>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</si>
  <si>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</si>
  <si>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</si>
  <si>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</si>
  <si>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</si>
  <si>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</si>
  <si>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</si>
  <si>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</si>
  <si>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</si>
  <si>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</si>
  <si>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</si>
  <si>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</si>
  <si>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</si>
  <si>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</si>
  <si>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</si>
  <si>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</si>
  <si>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</si>
  <si>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</si>
  <si>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</si>
  <si>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</si>
  <si>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</si>
  <si>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</si>
  <si>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</si>
  <si>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</si>
  <si>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</si>
  <si>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</si>
  <si>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</si>
  <si>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</si>
  <si>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</si>
  <si>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</si>
  <si>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</si>
  <si>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</si>
  <si>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</si>
  <si>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</si>
  <si>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</si>
  <si>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</si>
  <si>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</si>
  <si>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</si>
  <si>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</si>
  <si>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</si>
  <si>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</si>
  <si>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</si>
  <si>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</si>
  <si>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</si>
  <si>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</si>
  <si>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</si>
  <si>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</si>
  <si>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</si>
  <si>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</si>
  <si>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</si>
  <si>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</si>
  <si>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</si>
  <si>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</si>
  <si>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</si>
  <si>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</si>
  <si>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</si>
  <si>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</si>
  <si>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</si>
  <si>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</si>
  <si>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</si>
  <si>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</si>
  <si>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</si>
  <si>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</si>
  <si>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</si>
  <si>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</si>
  <si>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</si>
  <si>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</si>
  <si>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</si>
  <si>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</si>
  <si>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</si>
  <si>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</si>
  <si>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</si>
  <si>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</si>
  <si>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</si>
  <si>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</si>
  <si>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</si>
  <si>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</si>
  <si>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</si>
  <si>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</si>
  <si>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</si>
  <si>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</si>
  <si>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</si>
  <si>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</si>
  <si>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</si>
  <si>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</si>
  <si>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</si>
  <si>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</si>
  <si>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</si>
  <si>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</si>
  <si>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</si>
  <si>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</si>
  <si>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</si>
  <si>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</si>
  <si>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</si>
  <si>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</si>
  <si>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</si>
  <si>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</si>
  <si>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</si>
  <si>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</si>
  <si>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</si>
  <si>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</si>
  <si>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</si>
  <si>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</si>
  <si>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</si>
  <si>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</si>
  <si>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</si>
  <si>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</si>
  <si>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</si>
  <si>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</si>
  <si>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</si>
  <si>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</si>
  <si>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</si>
  <si>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</si>
  <si>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</si>
  <si>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</si>
  <si>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</si>
  <si>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</si>
  <si>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</si>
  <si>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</si>
  <si>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</si>
  <si>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</si>
  <si>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</si>
  <si>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</si>
  <si>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</si>
  <si>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</si>
  <si>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</si>
  <si>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</si>
  <si>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</si>
  <si>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</si>
  <si>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</si>
  <si>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</si>
  <si>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</si>
  <si>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</si>
  <si>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</si>
  <si>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</si>
  <si>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</si>
  <si>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</si>
  <si>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</si>
  <si>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</si>
  <si>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</si>
  <si>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</si>
  <si>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</si>
  <si>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</si>
  <si>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</si>
  <si>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</si>
  <si>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</si>
  <si>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</si>
  <si>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</si>
  <si>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</si>
  <si>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</si>
  <si>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</si>
  <si>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</si>
  <si>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</si>
  <si>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</si>
  <si>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</si>
  <si>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</si>
  <si>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</si>
  <si>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</si>
  <si>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</si>
  <si>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</si>
  <si>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</si>
  <si>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</si>
  <si>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</si>
  <si>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</si>
  <si>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</si>
  <si>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</si>
  <si>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</si>
  <si>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</si>
  <si>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</si>
  <si>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</si>
  <si>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</si>
  <si>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</si>
  <si>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</si>
  <si>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</si>
  <si>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</si>
  <si>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</si>
  <si>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</si>
  <si>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</si>
  <si>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</si>
  <si>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</si>
  <si>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</si>
  <si>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</si>
  <si>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</si>
  <si>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</si>
  <si>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</si>
  <si>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</si>
  <si>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</si>
  <si>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</si>
  <si>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</si>
  <si>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</si>
  <si>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</si>
  <si>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</si>
  <si>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</si>
  <si>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</si>
  <si>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</si>
  <si>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</si>
  <si>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</si>
  <si>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</si>
  <si>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</si>
  <si>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</si>
  <si>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</si>
  <si>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</si>
  <si>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</si>
  <si>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</si>
  <si>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</si>
  <si>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</si>
  <si>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</si>
  <si>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</si>
  <si>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</si>
  <si>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</si>
  <si>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</si>
  <si>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</si>
  <si>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</si>
  <si>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</si>
  <si>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</si>
  <si>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</si>
  <si>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</si>
  <si>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</si>
  <si>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</si>
  <si>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</si>
  <si>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</si>
  <si>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</si>
  <si>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</si>
  <si>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</si>
  <si>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</si>
  <si>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</si>
  <si>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</si>
  <si>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</si>
  <si>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</si>
  <si>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</si>
  <si>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</si>
  <si>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</si>
  <si>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</si>
  <si>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</si>
  <si>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</si>
  <si>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</si>
  <si>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</si>
  <si>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</si>
  <si>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</si>
  <si>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</si>
  <si>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</si>
  <si>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</si>
  <si>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</si>
  <si>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</si>
  <si>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</si>
  <si>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</si>
  <si>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</si>
  <si>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</si>
  <si>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</si>
  <si>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</si>
  <si>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</si>
  <si>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</si>
  <si>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</si>
  <si>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</si>
  <si>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</si>
  <si>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</si>
  <si>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</si>
  <si>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</si>
  <si>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</si>
  <si>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</si>
  <si>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</si>
  <si>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</si>
  <si>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</si>
  <si>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</si>
  <si>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</si>
  <si>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</si>
  <si>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</si>
  <si>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</si>
  <si>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</si>
  <si>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</si>
  <si>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</si>
  <si>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</si>
  <si>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</si>
  <si>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</si>
  <si>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</si>
  <si>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</si>
  <si>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</si>
  <si>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</si>
  <si>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</si>
  <si>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</si>
  <si>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</si>
  <si>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</si>
  <si>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</si>
  <si>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</si>
  <si>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</si>
  <si>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</si>
  <si>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</si>
  <si>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</si>
  <si>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</si>
  <si>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</si>
  <si>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</si>
  <si>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</si>
  <si>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</si>
  <si>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</si>
  <si>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</si>
  <si>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</si>
  <si>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</si>
  <si>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</si>
  <si>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</si>
  <si>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</si>
  <si>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</si>
  <si>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</si>
  <si>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</si>
  <si>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</si>
  <si>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</si>
  <si>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</si>
  <si>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</si>
  <si>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</si>
  <si>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</si>
  <si>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</si>
  <si>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</si>
  <si>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</si>
  <si>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</si>
  <si>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</si>
  <si>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</si>
  <si>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</si>
  <si>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</si>
  <si>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</si>
  <si>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</si>
  <si>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</si>
  <si>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</si>
  <si>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</si>
  <si>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</si>
  <si>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</si>
  <si>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</si>
  <si>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</si>
  <si>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</si>
  <si>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</si>
  <si>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</si>
  <si>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</si>
  <si>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</si>
  <si>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</si>
  <si>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</si>
  <si>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</si>
  <si>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</si>
  <si>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</si>
  <si>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</si>
  <si>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</si>
  <si>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</si>
  <si>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</si>
  <si>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</si>
  <si>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</si>
  <si>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</si>
  <si>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</si>
  <si>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</si>
  <si>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</si>
  <si>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</si>
  <si>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</si>
  <si>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</si>
  <si>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</si>
  <si>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</si>
  <si>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</si>
  <si>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</si>
  <si>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</si>
  <si>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</si>
  <si>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</si>
  <si>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</si>
  <si>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</si>
  <si>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</si>
  <si>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</si>
  <si>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</si>
  <si>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</si>
  <si>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</si>
  <si>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</si>
  <si>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</si>
  <si>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</si>
  <si>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</si>
  <si>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</si>
  <si>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</si>
  <si>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</si>
  <si>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</si>
  <si>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</si>
  <si>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</si>
  <si>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</si>
  <si>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</si>
  <si>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</si>
  <si>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</si>
  <si>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</si>
  <si>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</si>
  <si>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</si>
  <si>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</si>
  <si>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</si>
  <si>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</si>
  <si>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</si>
  <si>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</si>
  <si>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</si>
  <si>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</si>
  <si>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</si>
  <si>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</si>
  <si>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</si>
  <si>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</si>
  <si>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</si>
  <si>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</si>
  <si>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</si>
  <si>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</si>
  <si>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</si>
  <si>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</si>
  <si>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</si>
  <si>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</si>
  <si>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</si>
  <si>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</si>
  <si>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</si>
  <si>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</si>
  <si>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</si>
  <si>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</si>
  <si>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</si>
  <si>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</si>
  <si>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</si>
  <si>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</si>
  <si>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</si>
  <si>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</si>
  <si>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</si>
  <si>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</si>
  <si>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</si>
  <si>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</si>
  <si>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</si>
  <si>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</si>
  <si>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</si>
  <si>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</si>
  <si>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</si>
  <si>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</si>
  <si>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</si>
  <si>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</si>
  <si>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</si>
  <si>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</si>
  <si>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</si>
  <si>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</si>
  <si>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</si>
  <si>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</si>
  <si>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</si>
  <si>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</si>
  <si>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</si>
  <si>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</si>
  <si>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</si>
  <si>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</si>
  <si>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</si>
  <si>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</si>
  <si>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</si>
  <si>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</si>
  <si>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</si>
  <si>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</si>
  <si>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</si>
  <si>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</si>
  <si>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</si>
  <si>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</si>
  <si>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</si>
  <si>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</si>
  <si>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</si>
  <si>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</si>
  <si>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</si>
  <si>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</si>
  <si>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</si>
  <si>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</si>
  <si>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</si>
  <si>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</si>
  <si>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</si>
  <si>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</si>
  <si>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</si>
  <si>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</si>
  <si>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</si>
  <si>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</si>
  <si>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</si>
  <si>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</si>
  <si>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</si>
  <si>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</si>
  <si>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</si>
  <si>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</si>
  <si>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</si>
  <si>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</si>
  <si>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</si>
  <si>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</si>
  <si>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</si>
  <si>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</si>
  <si>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</si>
  <si>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</si>
  <si>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</si>
  <si>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</si>
  <si>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</si>
  <si>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</si>
  <si>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</si>
  <si>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</si>
  <si>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</si>
  <si>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</si>
  <si>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</si>
  <si>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</si>
  <si>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</si>
  <si>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</si>
  <si>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</si>
  <si>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</si>
  <si>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</si>
  <si>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</si>
  <si>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</si>
  <si>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</si>
  <si>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</si>
  <si>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</si>
  <si>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</si>
  <si>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</si>
  <si>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</si>
  <si>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</si>
  <si>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</si>
  <si>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</si>
  <si>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</si>
  <si>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</si>
  <si>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</si>
  <si>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</si>
  <si>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</si>
  <si>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</si>
  <si>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</si>
  <si>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</si>
  <si>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</si>
  <si>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</si>
  <si>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</si>
  <si>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</si>
  <si>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</si>
  <si>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</si>
  <si>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</si>
  <si>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</si>
  <si>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</si>
  <si>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</si>
  <si>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</si>
  <si>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</si>
  <si>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</si>
  <si>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</si>
  <si>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</si>
  <si>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</si>
  <si>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</si>
  <si>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</si>
  <si>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</si>
  <si>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</si>
  <si>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</si>
  <si>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</si>
  <si>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</si>
  <si>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</si>
  <si>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</si>
  <si>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</si>
  <si>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</si>
  <si>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</si>
  <si>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</si>
  <si>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</si>
  <si>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</si>
  <si>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</si>
  <si>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</si>
  <si>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</si>
  <si>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</si>
  <si>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</si>
  <si>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</si>
  <si>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</si>
  <si>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</si>
  <si>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</si>
  <si>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</si>
  <si>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</si>
  <si>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</si>
  <si>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</si>
  <si>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</si>
  <si>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</si>
  <si>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</si>
  <si>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</si>
  <si>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</si>
  <si>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</si>
  <si>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</si>
  <si>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</si>
  <si>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</si>
  <si>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</si>
  <si>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</si>
  <si>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</si>
  <si>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</si>
  <si>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</si>
  <si>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</si>
  <si>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</si>
  <si>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</si>
  <si>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</si>
  <si>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</si>
  <si>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</si>
  <si>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</si>
  <si>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</si>
  <si>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</si>
  <si>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</si>
  <si>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</si>
  <si>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</si>
  <si>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</si>
  <si>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</si>
  <si>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</si>
  <si>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</si>
  <si>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</si>
  <si>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</si>
  <si>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</si>
  <si>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</si>
  <si>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</si>
  <si>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</si>
  <si>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</si>
  <si>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</si>
  <si>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</si>
  <si>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</si>
  <si>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</si>
  <si>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</si>
  <si>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</si>
  <si>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</si>
  <si>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</si>
  <si>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</si>
  <si>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</si>
  <si>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</si>
  <si>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</si>
  <si>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</si>
  <si>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</si>
  <si>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</si>
  <si>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</si>
  <si>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</si>
  <si>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</si>
  <si>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</si>
  <si>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</si>
  <si>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</si>
  <si>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</si>
  <si>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</si>
  <si>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</si>
  <si>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</si>
  <si>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</si>
  <si>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</si>
  <si>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</si>
  <si>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</si>
  <si>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</si>
  <si>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</si>
  <si>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</si>
  <si>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</si>
  <si>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</si>
  <si>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</si>
  <si>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</si>
  <si>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</si>
  <si>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</si>
  <si>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</si>
  <si>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</si>
  <si>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</si>
  <si>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</si>
  <si>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</si>
  <si>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</si>
  <si>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</si>
  <si>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</si>
  <si>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</si>
  <si>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</si>
  <si>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</si>
  <si>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</si>
  <si>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</si>
  <si>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</si>
  <si>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</si>
  <si>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</si>
  <si>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</si>
  <si>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</si>
  <si>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</si>
  <si>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</si>
  <si>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</si>
  <si>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</si>
  <si>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</si>
  <si>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</si>
  <si>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</si>
  <si>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</si>
  <si>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</si>
  <si>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</si>
  <si>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</si>
  <si>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</si>
  <si>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</si>
  <si>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</si>
  <si>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</si>
  <si>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</si>
  <si>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</si>
  <si>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</si>
  <si>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</si>
  <si>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</si>
  <si>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</si>
  <si>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</si>
  <si>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</si>
  <si>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</si>
  <si>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</si>
  <si>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</si>
  <si>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</si>
  <si>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</si>
  <si>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</si>
  <si>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</si>
  <si>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</si>
  <si>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</si>
  <si>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</si>
  <si>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</si>
  <si>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</si>
  <si>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</si>
  <si>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</si>
  <si>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</si>
  <si>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</si>
  <si>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</si>
  <si>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</si>
  <si>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</si>
  <si>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</si>
  <si>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</si>
  <si>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</si>
  <si>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</si>
  <si>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</si>
  <si>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</si>
  <si>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</si>
  <si>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</si>
  <si>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</si>
  <si>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</si>
  <si>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</si>
  <si>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</si>
  <si>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</si>
  <si>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</si>
  <si>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</si>
  <si>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</si>
  <si>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</si>
  <si>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</si>
  <si>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</si>
  <si>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</si>
  <si>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</si>
  <si>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</si>
  <si>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</si>
  <si>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</si>
  <si>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</si>
  <si>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</si>
  <si>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</si>
  <si>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</si>
  <si>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</si>
  <si>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</si>
  <si>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</si>
  <si>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</si>
  <si>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</si>
  <si>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</si>
  <si>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</si>
  <si>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</si>
  <si>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</si>
  <si>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</si>
  <si>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</si>
  <si>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</si>
  <si>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</si>
  <si>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</si>
  <si>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</si>
  <si>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</si>
  <si>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</si>
  <si>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</si>
  <si>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</si>
  <si>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</si>
  <si>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</si>
  <si>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</si>
  <si>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</si>
  <si>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</si>
  <si>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</si>
  <si>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</si>
  <si>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</si>
  <si>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</si>
  <si>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</si>
  <si>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</si>
  <si>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</si>
  <si>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</si>
  <si>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</si>
  <si>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</si>
  <si>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</si>
  <si>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</si>
  <si>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</si>
  <si>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</si>
  <si>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</si>
  <si>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</si>
  <si>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</si>
  <si>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</si>
  <si>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</si>
  <si>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</si>
  <si>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</si>
  <si>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</si>
  <si>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</si>
  <si>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</si>
  <si>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</si>
  <si>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</si>
  <si>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</si>
  <si>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</si>
  <si>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</si>
  <si>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</si>
  <si>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</si>
  <si>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</si>
  <si>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</si>
  <si>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</si>
  <si>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</si>
  <si>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</si>
  <si>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</si>
  <si>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</si>
  <si>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</si>
  <si>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</si>
  <si>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</si>
  <si>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</si>
  <si>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</si>
  <si>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</si>
  <si>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</si>
  <si>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</si>
  <si>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</si>
  <si>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</si>
  <si>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</si>
  <si>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</si>
  <si>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</si>
  <si>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</si>
  <si>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</si>
  <si>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</si>
  <si>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</si>
  <si>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</si>
  <si>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</si>
  <si>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</si>
  <si>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</si>
  <si>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</si>
  <si>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</si>
  <si>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</si>
  <si>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</si>
  <si>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</si>
  <si>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</si>
  <si>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</si>
  <si>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</si>
  <si>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</si>
  <si>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</si>
  <si>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</si>
  <si>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</si>
  <si>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</si>
  <si>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</si>
  <si>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</si>
  <si>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</si>
  <si>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</si>
  <si>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</si>
  <si>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</si>
  <si>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</si>
  <si>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</si>
  <si>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</si>
  <si>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</si>
  <si>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</si>
  <si>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</si>
  <si>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</si>
  <si>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</si>
  <si>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</si>
  <si>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</si>
  <si>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</si>
  <si>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</si>
  <si>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</si>
  <si>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</si>
  <si>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</si>
  <si>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</si>
  <si>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</si>
  <si>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</si>
  <si>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</si>
  <si>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</si>
  <si>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</si>
  <si>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</si>
  <si>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</si>
  <si>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</si>
  <si>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</si>
  <si>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</si>
  <si>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</si>
  <si>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</si>
  <si>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</si>
  <si>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</si>
  <si>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</si>
  <si>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</si>
  <si>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</si>
  <si>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</si>
  <si>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</si>
  <si>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</si>
  <si>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</si>
  <si>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</si>
  <si>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</si>
  <si>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</si>
  <si>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</si>
  <si>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</si>
  <si>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</si>
  <si>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</si>
  <si>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</si>
  <si>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</si>
  <si>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</si>
  <si>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</si>
  <si>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</si>
  <si>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</si>
  <si>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</si>
  <si>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</si>
  <si>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</si>
  <si>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</si>
  <si>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</si>
  <si>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</si>
  <si>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</si>
  <si>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</si>
  <si>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</si>
  <si>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</si>
  <si>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</si>
  <si>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</si>
  <si>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</si>
  <si>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</si>
  <si>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</si>
  <si>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</si>
  <si>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</si>
  <si>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</si>
  <si>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</si>
  <si>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</si>
  <si>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</si>
  <si>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</si>
  <si>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</si>
  <si>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</si>
  <si>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</si>
  <si>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</si>
  <si>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</si>
  <si>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</si>
  <si>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</si>
  <si>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</si>
  <si>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</si>
  <si>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</si>
  <si>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</si>
  <si>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</si>
  <si>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</si>
  <si>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</si>
  <si>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</si>
  <si>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</si>
  <si>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</si>
  <si>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</si>
  <si>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</si>
  <si>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</si>
  <si>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</si>
  <si>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</si>
  <si>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</si>
  <si>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</si>
  <si>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</si>
  <si>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</si>
  <si>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</si>
  <si>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</si>
  <si>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</si>
  <si>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</si>
  <si>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</si>
  <si>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</si>
  <si>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</si>
  <si>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</si>
  <si>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</si>
  <si>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</si>
  <si>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</si>
  <si>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</si>
  <si>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</si>
  <si>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</si>
  <si>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</si>
  <si>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</si>
  <si>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</si>
  <si>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</si>
  <si>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</si>
  <si>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</si>
  <si>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</si>
  <si>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</si>
  <si>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</si>
  <si>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</si>
  <si>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</si>
  <si>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</si>
  <si>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</si>
  <si>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</si>
  <si>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</si>
  <si>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</si>
  <si>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</si>
  <si>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</si>
  <si>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</si>
  <si>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</si>
  <si>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</si>
  <si>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</si>
  <si>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</si>
  <si>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</si>
  <si>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</si>
  <si>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</si>
  <si>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</si>
  <si>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</si>
  <si>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</si>
  <si>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</si>
  <si>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</si>
  <si>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</si>
  <si>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</si>
  <si>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</si>
  <si>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</si>
  <si>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</si>
  <si>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</si>
  <si>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</si>
  <si>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</si>
  <si>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</si>
  <si>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</si>
  <si>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</si>
  <si>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</si>
  <si>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</si>
  <si>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</si>
  <si>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</si>
  <si>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</si>
  <si>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</si>
  <si>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</si>
  <si>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</si>
  <si>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</si>
  <si>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</si>
  <si>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</si>
  <si>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</si>
  <si>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</si>
  <si>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</si>
  <si>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</si>
  <si>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</si>
  <si>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</si>
  <si>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</si>
  <si>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</si>
  <si>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</si>
  <si>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</si>
  <si>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</si>
  <si>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</si>
  <si>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</si>
  <si>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</si>
  <si>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</si>
  <si>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</si>
  <si>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</si>
  <si>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</si>
  <si>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</si>
  <si>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</si>
  <si>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</si>
  <si>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</si>
  <si>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</si>
  <si>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</si>
  <si>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</si>
  <si>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</si>
  <si>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</si>
  <si>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</si>
  <si>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</si>
  <si>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</si>
  <si>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</si>
  <si>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</si>
  <si>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</si>
  <si>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</si>
  <si>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</si>
  <si>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</si>
  <si>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</si>
  <si>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</si>
  <si>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</si>
  <si>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</si>
  <si>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</si>
  <si>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</si>
  <si>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</si>
  <si>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</si>
  <si>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</si>
  <si>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</si>
  <si>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</si>
  <si>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</si>
  <si>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</si>
  <si>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</si>
  <si>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</si>
  <si>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</si>
  <si>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</si>
  <si>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</si>
  <si>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</si>
  <si>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</si>
  <si>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</si>
  <si>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</si>
  <si>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</si>
  <si>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</si>
  <si>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</si>
  <si>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</si>
  <si>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</si>
  <si>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</si>
  <si>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</si>
  <si>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</si>
  <si>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</si>
  <si>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</si>
  <si>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</si>
  <si>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</si>
  <si>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</si>
  <si>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</si>
  <si>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</si>
  <si>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</si>
  <si>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</si>
  <si>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</si>
  <si>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</si>
  <si>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</si>
  <si>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</si>
  <si>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</si>
  <si>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</si>
  <si>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</si>
  <si>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</si>
  <si>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</si>
  <si>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</si>
  <si>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</si>
  <si>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</si>
  <si>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</si>
  <si>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</si>
  <si>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</si>
  <si>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</si>
  <si>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</si>
  <si>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</si>
  <si>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</si>
  <si>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</si>
  <si>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</si>
  <si>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</si>
  <si>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</si>
  <si>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</si>
  <si>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</si>
  <si>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</si>
  <si>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</si>
  <si>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</si>
  <si>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</si>
  <si>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</si>
  <si>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</si>
  <si>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</si>
  <si>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</si>
  <si>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</si>
  <si>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</si>
  <si>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</si>
  <si>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</si>
  <si>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</si>
  <si>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</si>
  <si>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</si>
  <si>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</si>
  <si>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</si>
  <si>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</si>
  <si>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</si>
  <si>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</si>
  <si>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</si>
  <si>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</si>
  <si>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</si>
  <si>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</si>
  <si>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</si>
  <si>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</si>
  <si>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</si>
  <si>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</si>
  <si>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</si>
  <si>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</si>
  <si>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</si>
  <si>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</si>
  <si>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</si>
  <si>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</si>
  <si>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</si>
  <si>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</si>
  <si>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</si>
  <si>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</si>
  <si>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</si>
  <si>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</si>
  <si>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</si>
  <si>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</si>
  <si>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</si>
  <si>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</si>
  <si>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</si>
  <si>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</si>
  <si>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</si>
  <si>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</si>
  <si>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</si>
  <si>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</si>
  <si>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</si>
  <si>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</si>
  <si>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</si>
  <si>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</si>
  <si>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</si>
  <si>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</si>
  <si>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</si>
  <si>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</si>
  <si>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</si>
  <si>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</si>
  <si>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</si>
  <si>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</si>
  <si>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</si>
  <si>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</si>
  <si>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</si>
  <si>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</si>
  <si>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</si>
  <si>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</si>
  <si>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</si>
  <si>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</si>
  <si>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</si>
  <si>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</si>
  <si>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</si>
  <si>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</si>
  <si>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</si>
  <si>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</si>
  <si>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</si>
  <si>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</si>
  <si>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</si>
  <si>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</si>
  <si>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</si>
  <si>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</si>
  <si>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</si>
  <si>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</si>
  <si>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</si>
  <si>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</si>
  <si>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</si>
  <si>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</si>
  <si>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</si>
  <si>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</si>
  <si>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</si>
  <si>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</si>
  <si>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</si>
  <si>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</si>
  <si>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</si>
  <si>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</si>
  <si>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</si>
  <si>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</si>
  <si>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</si>
  <si>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</si>
  <si>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</si>
  <si>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</si>
  <si>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</si>
  <si>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</si>
  <si>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</si>
  <si>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</si>
  <si>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</si>
  <si>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</si>
  <si>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</si>
  <si>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</si>
  <si>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</si>
  <si>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</si>
  <si>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</si>
  <si>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</si>
  <si>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</si>
  <si>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</si>
  <si>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</si>
  <si>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</si>
  <si>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</si>
  <si>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</si>
  <si>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</si>
  <si>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</si>
  <si>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</si>
  <si>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</si>
  <si>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</si>
  <si>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</si>
  <si>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</si>
  <si>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</si>
  <si>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</si>
  <si>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</si>
  <si>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</si>
  <si>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</si>
  <si>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</si>
  <si>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</si>
  <si>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</si>
  <si>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</si>
  <si>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</si>
  <si>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</si>
  <si>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</si>
  <si>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</si>
  <si>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</si>
  <si>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</si>
  <si>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</si>
  <si>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</si>
  <si>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</si>
  <si>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</si>
  <si>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</si>
  <si>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</si>
  <si>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</si>
  <si>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</si>
  <si>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</si>
  <si>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</si>
  <si>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</si>
  <si>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</si>
  <si>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</si>
  <si>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</si>
  <si>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</si>
  <si>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</si>
  <si>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</si>
  <si>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</si>
  <si>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</si>
  <si>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</si>
  <si>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</si>
  <si>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</si>
  <si>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</si>
  <si>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</si>
  <si>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</si>
  <si>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</si>
  <si>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</si>
  <si>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</si>
  <si>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</si>
  <si>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</si>
  <si>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</si>
  <si>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</si>
  <si>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</si>
  <si>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</si>
  <si>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</si>
  <si>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</si>
  <si>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</si>
  <si>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</si>
  <si>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</si>
  <si>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</si>
  <si>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</si>
  <si>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</si>
  <si>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</si>
  <si>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</si>
  <si>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</si>
  <si>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</si>
  <si>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</si>
  <si>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</si>
  <si>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</si>
  <si>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</si>
  <si>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</si>
  <si>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</si>
  <si>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</si>
  <si>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</si>
  <si>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</si>
  <si>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</si>
  <si>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</si>
  <si>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</si>
  <si>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</si>
  <si>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</si>
  <si>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</si>
  <si>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</si>
  <si>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</si>
  <si>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</si>
  <si>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</si>
  <si>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</si>
  <si>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</si>
  <si>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</si>
  <si>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</si>
  <si>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</si>
  <si>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</si>
  <si>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</si>
  <si>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</si>
  <si>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</si>
  <si>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</si>
  <si>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</si>
  <si>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</si>
  <si>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</si>
  <si>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</si>
  <si>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</si>
  <si>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</si>
  <si>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</si>
  <si>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</si>
  <si>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</si>
  <si>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</si>
  <si>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</si>
  <si>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</si>
  <si>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</si>
  <si>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</si>
  <si>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</si>
  <si>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</si>
  <si>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</si>
  <si>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</si>
  <si>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</si>
  <si>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</si>
  <si>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</si>
  <si>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</si>
  <si>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</si>
  <si>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</si>
  <si>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</si>
  <si>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</si>
  <si>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</si>
  <si>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</si>
  <si>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</si>
  <si>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</si>
  <si>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</si>
  <si>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</si>
  <si>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</si>
  <si>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</si>
  <si>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</si>
  <si>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</si>
  <si>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</si>
  <si>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</si>
  <si>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</si>
  <si>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</si>
  <si>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</si>
  <si>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</si>
  <si>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</si>
  <si>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</si>
  <si>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</si>
  <si>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</si>
  <si>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</si>
  <si>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</si>
  <si>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</si>
  <si>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</si>
  <si>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</si>
  <si>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</si>
  <si>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</si>
  <si>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</si>
  <si>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</si>
  <si>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</si>
  <si>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</si>
  <si>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</si>
  <si>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</si>
  <si>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</si>
  <si>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</si>
  <si>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</si>
  <si>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</si>
  <si>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</si>
  <si>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</si>
  <si>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</si>
  <si>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</si>
  <si>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</si>
  <si>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</si>
  <si>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</si>
  <si>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</si>
  <si>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</si>
  <si>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</si>
  <si>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</si>
  <si>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</si>
  <si>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</si>
  <si>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</si>
  <si>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</si>
  <si>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</si>
  <si>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</si>
  <si>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</si>
  <si>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</si>
  <si>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</si>
  <si>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</si>
  <si>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</si>
  <si>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</si>
  <si>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</si>
  <si>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</si>
  <si>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</si>
  <si>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</si>
  <si>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</si>
  <si>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</si>
  <si>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</si>
  <si>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</si>
  <si>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</si>
  <si>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</si>
  <si>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</si>
  <si>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</si>
  <si>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</si>
  <si>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</si>
  <si>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</si>
  <si>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</si>
  <si>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</si>
  <si>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</si>
  <si>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</si>
  <si>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</si>
  <si>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</si>
  <si>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</si>
  <si>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</si>
  <si>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</si>
  <si>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</si>
  <si>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</si>
  <si>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</si>
  <si>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</si>
  <si>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</si>
  <si>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</si>
  <si>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</si>
  <si>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</si>
  <si>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</si>
  <si>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</si>
  <si>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</si>
  <si>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</si>
  <si>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</si>
  <si>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</si>
  <si>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</si>
  <si>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</si>
  <si>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</si>
  <si>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</si>
  <si>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</si>
  <si>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</si>
  <si>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</si>
  <si>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</si>
  <si>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</si>
  <si>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</si>
  <si>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</si>
  <si>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</si>
  <si>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</si>
  <si>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</si>
  <si>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</si>
  <si>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</si>
  <si>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</si>
  <si>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</si>
  <si>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</si>
  <si>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</si>
  <si>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</si>
  <si>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</si>
  <si>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</si>
  <si>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</si>
  <si>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</si>
  <si>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</si>
  <si>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</si>
  <si>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</si>
  <si>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</si>
  <si>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</si>
  <si>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</si>
  <si>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</si>
  <si>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</si>
  <si>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</si>
  <si>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</si>
  <si>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</si>
  <si>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</si>
  <si>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</si>
  <si>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</si>
  <si>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</si>
  <si>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</si>
  <si>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</si>
  <si>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</si>
  <si>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</si>
  <si>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</si>
  <si>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</si>
  <si>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</si>
  <si>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</si>
  <si>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</si>
  <si>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</si>
  <si>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</si>
  <si>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</si>
  <si>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</si>
  <si>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</si>
  <si>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</si>
  <si>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</si>
  <si>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</si>
  <si>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</si>
  <si>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</si>
  <si>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</si>
  <si>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</si>
  <si>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</si>
  <si>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</si>
  <si>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</si>
  <si>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</si>
  <si>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</si>
  <si>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</si>
  <si>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</si>
  <si>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</si>
  <si>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</si>
  <si>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</si>
  <si>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</si>
  <si>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</si>
  <si>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</si>
  <si>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</si>
  <si>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</si>
  <si>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</si>
  <si>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</si>
  <si>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</si>
  <si>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</si>
  <si>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</si>
  <si>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</si>
  <si>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</si>
  <si>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</si>
  <si>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</si>
  <si>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</si>
  <si>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</si>
  <si>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</si>
  <si>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</si>
  <si>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</si>
  <si>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</si>
  <si>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</si>
  <si>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</si>
  <si>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</si>
  <si>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</si>
  <si>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</si>
  <si>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</si>
  <si>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</si>
  <si>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</si>
  <si>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</si>
  <si>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</si>
  <si>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</si>
  <si>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</si>
  <si>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</si>
  <si>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</si>
  <si>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</si>
  <si>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</si>
  <si>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</si>
  <si>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</si>
  <si>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</si>
  <si>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</si>
  <si>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</si>
  <si>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</si>
  <si>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</si>
  <si>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</si>
  <si>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</si>
  <si>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</si>
  <si>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</si>
  <si>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</si>
  <si>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</si>
  <si>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</si>
  <si>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</si>
  <si>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</si>
  <si>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</si>
  <si>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</si>
  <si>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</si>
  <si>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</si>
  <si>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</si>
  <si>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</si>
  <si>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</si>
  <si>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</si>
  <si>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</si>
  <si>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</si>
  <si>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</si>
  <si>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</si>
  <si>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</si>
  <si>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</si>
  <si>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</si>
  <si>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</si>
  <si>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</si>
  <si>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</si>
  <si>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</si>
  <si>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</si>
  <si>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</si>
  <si>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</si>
  <si>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</si>
  <si>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</si>
  <si>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</si>
  <si>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</si>
  <si>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</si>
  <si>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</si>
  <si>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</si>
  <si>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</si>
  <si>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</si>
  <si>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</si>
  <si>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</si>
  <si>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</si>
  <si>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</si>
  <si>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</si>
  <si>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</si>
  <si>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</si>
  <si>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</si>
  <si>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</si>
  <si>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</si>
  <si>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</si>
  <si>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</si>
  <si>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</si>
  <si>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</si>
  <si>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</si>
  <si>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</si>
  <si>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</si>
  <si>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</si>
  <si>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</si>
  <si>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</si>
  <si>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</si>
  <si>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</si>
  <si>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</si>
  <si>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</si>
  <si>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</si>
  <si>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</si>
  <si>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</si>
  <si>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</si>
  <si>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</si>
  <si>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</si>
  <si>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</si>
  <si>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</si>
  <si>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</si>
  <si>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</si>
  <si>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</si>
  <si>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</si>
  <si>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</si>
  <si>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</si>
  <si>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</si>
  <si>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</si>
  <si>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</si>
  <si>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</si>
  <si>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</si>
  <si>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</si>
  <si>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</si>
  <si>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</si>
  <si>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</si>
  <si>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</si>
  <si>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</si>
  <si>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</si>
  <si>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</si>
  <si>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</si>
  <si>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</si>
  <si>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</si>
  <si>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</si>
  <si>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</si>
  <si>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</si>
  <si>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</si>
  <si>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</si>
  <si>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</si>
  <si>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</si>
  <si>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</si>
  <si>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</si>
  <si>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</si>
  <si>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</si>
  <si>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</si>
  <si>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</si>
  <si>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</si>
  <si>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</si>
  <si>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</si>
  <si>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</si>
  <si>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</si>
  <si>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</si>
  <si>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</si>
  <si>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</si>
  <si>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</si>
  <si>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</si>
  <si>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</si>
  <si>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</si>
  <si>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</si>
  <si>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</si>
  <si>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</si>
  <si>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</si>
  <si>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</si>
  <si>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</si>
  <si>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</si>
  <si>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</si>
  <si>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</si>
  <si>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</si>
  <si>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</si>
  <si>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</si>
  <si>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</si>
  <si>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</si>
  <si>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</si>
  <si>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</si>
  <si>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</si>
  <si>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</si>
  <si>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</si>
  <si>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</si>
  <si>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</si>
  <si>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</si>
  <si>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</si>
  <si>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</si>
  <si>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</si>
  <si>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</si>
  <si>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</si>
  <si>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</si>
  <si>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</si>
  <si>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</si>
  <si>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</si>
  <si>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</si>
  <si>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</si>
  <si>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</si>
  <si>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</si>
  <si>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</si>
  <si>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</si>
  <si>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</si>
  <si>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</si>
  <si>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</si>
  <si>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</si>
  <si>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</si>
  <si>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</si>
  <si>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</si>
  <si>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</si>
  <si>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</si>
  <si>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</si>
  <si>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</si>
  <si>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</si>
  <si>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</si>
  <si>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</si>
  <si>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</si>
  <si>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</si>
  <si>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</si>
  <si>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</si>
  <si>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</si>
  <si>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</si>
  <si>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</si>
  <si>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</si>
  <si>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</si>
  <si>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</si>
  <si>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</si>
  <si>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</si>
  <si>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</si>
  <si>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</si>
  <si>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</si>
  <si>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</si>
  <si>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</si>
  <si>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</si>
  <si>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</si>
  <si>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</si>
  <si>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</si>
  <si>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</si>
  <si>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</si>
  <si>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</si>
  <si>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</si>
  <si>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</si>
  <si>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</si>
  <si>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</si>
  <si>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</si>
  <si>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</si>
  <si>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</si>
  <si>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</si>
  <si>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</si>
  <si>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</si>
  <si>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</si>
  <si>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</si>
  <si>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</si>
  <si>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</si>
  <si>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</si>
  <si>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</si>
  <si>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</si>
  <si>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</si>
  <si>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</si>
  <si>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</si>
  <si>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</si>
  <si>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</si>
  <si>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</si>
  <si>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</si>
  <si>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</si>
  <si>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</si>
  <si>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</si>
  <si>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</si>
  <si>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</si>
  <si>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</si>
  <si>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</si>
  <si>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</si>
  <si>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</si>
  <si>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</si>
  <si>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</si>
  <si>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</si>
  <si>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</si>
  <si>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</si>
  <si>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</si>
  <si>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</si>
  <si>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</si>
  <si>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</si>
  <si>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</si>
  <si>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</si>
  <si>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</si>
  <si>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</si>
  <si>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</si>
  <si>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</si>
  <si>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</si>
  <si>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</si>
  <si>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</si>
  <si>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</si>
  <si>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</si>
  <si>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</si>
  <si>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</si>
  <si>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</si>
  <si>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</si>
  <si>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</si>
  <si>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</si>
  <si>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</si>
  <si>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</si>
  <si>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</si>
  <si>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</si>
  <si>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</si>
  <si>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</si>
  <si>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</si>
  <si>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</si>
  <si>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</si>
  <si>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</si>
  <si>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</si>
  <si>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</si>
  <si>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</si>
  <si>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</si>
  <si>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</si>
  <si>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</si>
  <si>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</si>
  <si>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</si>
  <si>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</si>
  <si>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</si>
  <si>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</si>
  <si>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</si>
  <si>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</si>
  <si>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</si>
  <si>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</si>
  <si>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</si>
  <si>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</si>
  <si>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</si>
  <si>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</si>
  <si>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</si>
  <si>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</si>
  <si>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</si>
  <si>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</si>
  <si>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</si>
  <si>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</si>
  <si>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</si>
  <si>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</si>
  <si>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</si>
  <si>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</si>
  <si>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</si>
  <si>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</si>
  <si>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</si>
  <si>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</si>
  <si>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</si>
  <si>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</si>
  <si>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</si>
  <si>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</si>
  <si>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</si>
  <si>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</si>
  <si>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</si>
  <si>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</si>
  <si>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</si>
  <si>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</si>
  <si>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</si>
  <si>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</si>
  <si>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</si>
  <si>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</si>
  <si>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</si>
  <si>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</si>
  <si>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</si>
  <si>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</si>
  <si>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</si>
  <si>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</si>
  <si>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</si>
  <si>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</si>
  <si>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</si>
  <si>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</si>
  <si>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</si>
  <si>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</si>
  <si>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</si>
  <si>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</si>
  <si>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</si>
  <si>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</si>
  <si>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</si>
  <si>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</si>
  <si>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</si>
  <si>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</si>
  <si>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</si>
  <si>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</si>
  <si>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</si>
  <si>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</si>
  <si>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</si>
  <si>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</si>
  <si>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</si>
  <si>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</si>
  <si>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</si>
  <si>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</si>
  <si>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</si>
  <si>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</si>
  <si>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</si>
  <si>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</si>
  <si>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</si>
  <si>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</si>
  <si>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</si>
  <si>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</si>
  <si>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</si>
  <si>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</si>
  <si>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</si>
  <si>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</si>
  <si>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</si>
  <si>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</si>
  <si>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</si>
  <si>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</si>
  <si>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</si>
  <si>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</si>
  <si>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</si>
  <si>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</si>
  <si>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</si>
  <si>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</si>
  <si>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</si>
  <si>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</si>
  <si>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</si>
  <si>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</si>
  <si>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</si>
  <si>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</si>
  <si>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</si>
  <si>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</si>
  <si>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</si>
  <si>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</si>
  <si>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</si>
  <si>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</si>
  <si>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</si>
  <si>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</si>
  <si>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</si>
  <si>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</si>
  <si>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</si>
  <si>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</si>
  <si>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</si>
  <si>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</si>
  <si>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</si>
  <si>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</si>
  <si>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</si>
  <si>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</si>
  <si>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</si>
  <si>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</si>
  <si>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</si>
  <si>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</si>
  <si>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</si>
  <si>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</si>
  <si>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</si>
  <si>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</si>
  <si>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</si>
  <si>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</si>
  <si>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</si>
  <si>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</si>
  <si>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</si>
  <si>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</si>
  <si>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</si>
  <si>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</si>
  <si>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</si>
  <si>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</si>
  <si>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</si>
  <si>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</si>
  <si>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</si>
  <si>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</si>
  <si>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</si>
  <si>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</si>
  <si>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</si>
  <si>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</si>
  <si>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</si>
  <si>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</si>
  <si>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</si>
  <si>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</si>
  <si>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</si>
  <si>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</si>
  <si>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</si>
  <si>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</si>
  <si>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</si>
  <si>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</si>
  <si>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</si>
  <si>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</si>
  <si>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</si>
  <si>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</si>
  <si>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</si>
  <si>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</si>
  <si>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</si>
  <si>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</si>
  <si>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</si>
  <si>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</si>
  <si>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</si>
  <si>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</si>
  <si>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</si>
  <si>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</si>
  <si>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</si>
  <si>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</si>
  <si>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</si>
  <si>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</si>
  <si>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</si>
  <si>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</si>
  <si>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</si>
  <si>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</si>
  <si>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</si>
  <si>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</si>
  <si>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</si>
  <si>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</si>
  <si>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</si>
  <si>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</si>
  <si>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</si>
  <si>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</si>
  <si>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</si>
  <si>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</si>
  <si>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</si>
  <si>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</si>
  <si>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</si>
  <si>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</si>
  <si>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</si>
  <si>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</si>
  <si>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</si>
  <si>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</si>
  <si>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</si>
  <si>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</si>
  <si>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</si>
  <si>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</si>
  <si>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</si>
  <si>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</si>
  <si>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</si>
  <si>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</si>
  <si>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</si>
  <si>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</si>
  <si>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</si>
  <si>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</si>
  <si>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</si>
  <si>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</si>
  <si>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</si>
  <si>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</si>
  <si>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</si>
  <si>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</si>
  <si>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</si>
  <si>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</si>
  <si>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</si>
  <si>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</si>
  <si>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</si>
  <si>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</si>
  <si>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</si>
  <si>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</si>
  <si>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</si>
  <si>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</si>
  <si>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</si>
  <si>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</si>
  <si>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</si>
  <si>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</si>
  <si>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</si>
  <si>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</si>
  <si>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</si>
  <si>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</si>
  <si>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</si>
  <si>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</si>
  <si>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</si>
  <si>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</si>
  <si>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</si>
  <si>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</si>
  <si>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</si>
  <si>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</si>
  <si>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</si>
  <si>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</si>
  <si>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</si>
  <si>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</si>
  <si>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</si>
  <si>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</si>
  <si>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</si>
  <si>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</si>
  <si>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</si>
  <si>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</si>
  <si>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</si>
  <si>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</si>
  <si>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</si>
  <si>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</si>
  <si>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</si>
  <si>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</si>
  <si>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</si>
  <si>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</si>
  <si>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</si>
  <si>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</si>
  <si>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</si>
  <si>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</si>
  <si>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</si>
  <si>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</si>
  <si>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</si>
  <si>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</si>
  <si>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</si>
  <si>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</si>
  <si>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</si>
  <si>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</si>
  <si>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</si>
  <si>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</si>
  <si>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</si>
  <si>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</si>
  <si>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</si>
  <si>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</si>
  <si>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</si>
  <si>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</si>
  <si>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</si>
  <si>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</si>
  <si>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</si>
  <si>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</si>
  <si>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</si>
  <si>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</si>
  <si>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</si>
  <si>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</si>
  <si>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</si>
  <si>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</si>
  <si>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</si>
  <si>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</si>
  <si>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</si>
  <si>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</si>
  <si>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</si>
  <si>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</si>
  <si>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</si>
  <si>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</si>
  <si>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</si>
  <si>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</si>
  <si>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</si>
  <si>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</si>
  <si>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</si>
  <si>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</si>
  <si>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</si>
  <si>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</si>
  <si>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</si>
  <si>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</si>
  <si>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</si>
  <si>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</si>
  <si>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</si>
  <si>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</si>
  <si>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</si>
  <si>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</si>
  <si>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</si>
  <si>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</si>
  <si>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</si>
  <si>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</si>
  <si>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</si>
  <si>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</si>
  <si>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</si>
  <si>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</si>
  <si>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</si>
  <si>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</si>
  <si>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</si>
  <si>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</si>
  <si>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</si>
  <si>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</si>
  <si>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</si>
  <si>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</si>
  <si>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</si>
  <si>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</si>
  <si>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</si>
  <si>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</si>
  <si>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</si>
  <si>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</si>
  <si>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</si>
  <si>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</si>
  <si>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</si>
  <si>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</si>
  <si>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</si>
  <si>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</si>
  <si>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</si>
  <si>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</si>
  <si>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</si>
  <si>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</si>
  <si>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</si>
  <si>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</si>
  <si>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</si>
  <si>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</si>
  <si>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</si>
  <si>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</si>
  <si>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</si>
  <si>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</si>
  <si>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</si>
  <si>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</si>
  <si>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</si>
  <si>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</si>
  <si>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</si>
  <si>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</si>
  <si>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</si>
  <si>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</si>
  <si>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</si>
  <si>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</si>
  <si>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</si>
  <si>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</si>
  <si>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</si>
  <si>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</si>
  <si>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</si>
  <si>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</si>
  <si>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</si>
  <si>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</si>
  <si>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</si>
  <si>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</si>
  <si>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</si>
  <si>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</si>
  <si>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</si>
  <si>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</si>
  <si>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</si>
  <si>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</si>
  <si>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</si>
  <si>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</si>
  <si>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</si>
  <si>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</si>
  <si>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</si>
  <si>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</si>
  <si>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</si>
  <si>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</si>
  <si>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</si>
  <si>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</si>
  <si>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</si>
  <si>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</si>
  <si>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</si>
  <si>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</si>
  <si>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</si>
  <si>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</si>
  <si>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</si>
  <si>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</si>
  <si>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</si>
  <si>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</si>
  <si>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</si>
  <si>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</si>
  <si>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</si>
  <si>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</si>
  <si>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</si>
  <si>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</si>
  <si>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</si>
  <si>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</si>
  <si>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</si>
  <si>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</si>
  <si>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</si>
  <si>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</si>
  <si>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</si>
  <si>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</si>
  <si>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</si>
  <si>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</si>
  <si>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</si>
  <si>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</si>
  <si>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</si>
  <si>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</si>
  <si>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</si>
  <si>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</si>
  <si>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</si>
  <si>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</si>
  <si>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</si>
  <si>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</si>
  <si>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</si>
  <si>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</si>
  <si>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</si>
  <si>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</si>
  <si>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</si>
  <si>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</si>
  <si>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</si>
  <si>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</si>
  <si>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</si>
  <si>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</si>
  <si>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</si>
  <si>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</si>
  <si>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</si>
  <si>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</si>
  <si>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</si>
  <si>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</si>
  <si>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</si>
  <si>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</si>
  <si>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</si>
  <si>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</si>
  <si>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</si>
  <si>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</si>
  <si>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</si>
  <si>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</si>
  <si>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</si>
  <si>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</si>
  <si>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</si>
  <si>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</si>
  <si>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</si>
  <si>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</si>
  <si>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</si>
  <si>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</si>
  <si>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</si>
  <si>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</si>
  <si>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</si>
  <si>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</si>
  <si>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</si>
  <si>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</si>
  <si>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</si>
  <si>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</si>
  <si>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</si>
  <si>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</si>
  <si>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</si>
  <si>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</si>
  <si>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</si>
  <si>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</si>
  <si>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</si>
  <si>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</si>
  <si>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</si>
  <si>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</si>
  <si>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</si>
  <si>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</si>
  <si>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</si>
  <si>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</si>
  <si>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</si>
  <si>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</si>
  <si>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</si>
  <si>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</si>
  <si>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</si>
  <si>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</si>
  <si>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</si>
  <si>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</si>
  <si>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</si>
  <si>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</si>
  <si>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</si>
  <si>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</si>
  <si>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</si>
  <si>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</si>
  <si>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</si>
  <si>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</si>
  <si>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</si>
  <si>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</si>
  <si>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</si>
  <si>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</si>
  <si>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</si>
  <si>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</si>
  <si>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</si>
  <si>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</si>
  <si>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</si>
  <si>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</si>
  <si>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</si>
  <si>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</si>
  <si>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</si>
  <si>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</si>
  <si>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</si>
  <si>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</si>
  <si>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</si>
  <si>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</si>
  <si>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</si>
  <si>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</si>
  <si>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</si>
  <si>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</si>
  <si>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</si>
  <si>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</si>
  <si>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</si>
  <si>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</si>
  <si>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</si>
  <si>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</si>
  <si>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</si>
  <si>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</si>
  <si>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</si>
  <si>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</si>
  <si>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</si>
  <si>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</si>
  <si>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</si>
  <si>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</si>
  <si>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</si>
  <si>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</si>
  <si>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</si>
  <si>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</si>
  <si>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</si>
  <si>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</si>
  <si>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</si>
  <si>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</si>
  <si>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</si>
  <si>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</si>
  <si>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</si>
  <si>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</si>
  <si>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</si>
  <si>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</si>
  <si>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</si>
  <si>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</si>
  <si>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</si>
  <si>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</si>
  <si>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</si>
  <si>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</si>
  <si>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</si>
  <si>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</si>
  <si>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</si>
  <si>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</si>
  <si>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</si>
  <si>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</si>
  <si>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</si>
  <si>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</si>
  <si>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</si>
  <si>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</si>
  <si>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</si>
  <si>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</si>
  <si>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</si>
  <si>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</si>
  <si>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</si>
  <si>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</si>
  <si>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</si>
  <si>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</si>
  <si>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</si>
  <si>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</si>
  <si>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</si>
  <si>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</si>
  <si>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</si>
  <si>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</si>
  <si>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</si>
  <si>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</si>
  <si>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</si>
  <si>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</si>
  <si>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</si>
  <si>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</si>
  <si>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</si>
  <si>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</si>
  <si>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</si>
  <si>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</si>
  <si>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</si>
  <si>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</si>
  <si>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</si>
  <si>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</si>
  <si>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</si>
  <si>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</si>
  <si>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</si>
  <si>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</si>
  <si>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</si>
  <si>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</si>
  <si>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</si>
  <si>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</si>
  <si>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</si>
  <si>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</si>
  <si>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</si>
  <si>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</si>
  <si>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</si>
  <si>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</si>
  <si>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</si>
  <si>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</si>
  <si>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</si>
  <si>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</si>
  <si>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</si>
  <si>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</si>
  <si>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</si>
  <si>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</si>
  <si>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</si>
  <si>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</si>
  <si>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</si>
  <si>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</si>
  <si>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</si>
  <si>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</si>
  <si>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</si>
  <si>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</si>
  <si>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</si>
  <si>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</si>
  <si>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</si>
  <si>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</si>
  <si>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</si>
  <si>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</si>
  <si>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</si>
  <si>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</si>
  <si>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</si>
  <si>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</si>
  <si>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</si>
  <si>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</si>
  <si>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</si>
  <si>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</si>
  <si>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</si>
  <si>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</si>
  <si>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</si>
  <si>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</si>
  <si>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</si>
  <si>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</si>
  <si>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</si>
  <si>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</si>
  <si>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福田　隆昭</t>
    <rPh sb="0" eb="2">
      <t>フクダ</t>
    </rPh>
    <rPh sb="3" eb="5">
      <t>タカアキ</t>
    </rPh>
    <phoneticPr fontId="1"/>
  </si>
  <si>
    <t>本社総務部</t>
    <rPh sb="0" eb="2">
      <t>ホンシャ</t>
    </rPh>
    <rPh sb="2" eb="4">
      <t>ソウム</t>
    </rPh>
    <rPh sb="4" eb="5">
      <t>ブ</t>
    </rPh>
    <phoneticPr fontId="1"/>
  </si>
  <si>
    <t>--------------------------------------------------------------</t>
  </si>
  <si>
    <t>２　法人</t>
  </si>
  <si>
    <t>５　営利法人</t>
  </si>
  <si>
    <t>かぶしきがいしゃしーゆーしー・ほすぴす</t>
    <phoneticPr fontId="1"/>
  </si>
  <si>
    <t>株式会社シーユーシー・ホスピス</t>
    <rPh sb="0" eb="4">
      <t>カブシキガイシャ</t>
    </rPh>
    <phoneticPr fontId="1"/>
  </si>
  <si>
    <t>3010001182016</t>
  </si>
  <si>
    <t>東京都港区芝浦三丁目1番1号</t>
    <rPh sb="0" eb="14">
      <t>トウキョウト</t>
    </rPh>
    <phoneticPr fontId="1"/>
  </si>
  <si>
    <t>03</t>
    <phoneticPr fontId="1"/>
  </si>
  <si>
    <t>5005</t>
    <phoneticPr fontId="1"/>
  </si>
  <si>
    <t>6665</t>
    <phoneticPr fontId="1"/>
  </si>
  <si>
    <t>0303</t>
    <phoneticPr fontId="1"/>
  </si>
  <si>
    <t>8251</t>
    <phoneticPr fontId="1"/>
  </si>
  <si>
    <t>cuch-shinsei</t>
  </si>
  <si>
    <t>cuc-hospice.com</t>
  </si>
  <si>
    <t>https://</t>
  </si>
  <si>
    <t>cuc-hospice.com/</t>
    <phoneticPr fontId="1"/>
  </si>
  <si>
    <t>井上　正明</t>
    <rPh sb="0" eb="2">
      <t>イノウエ</t>
    </rPh>
    <rPh sb="3" eb="5">
      <t>マサアキ</t>
    </rPh>
    <phoneticPr fontId="1"/>
  </si>
  <si>
    <t>代表取締役</t>
    <rPh sb="0" eb="5">
      <t>ダイヒョウトリシマリヤク</t>
    </rPh>
    <phoneticPr fontId="1"/>
  </si>
  <si>
    <t>りほーぷ ひがしとつか</t>
    <phoneticPr fontId="1"/>
  </si>
  <si>
    <t>ReHOPE 東戸塚</t>
    <rPh sb="7" eb="10">
      <t>ヒガシトツカ</t>
    </rPh>
    <phoneticPr fontId="1"/>
  </si>
  <si>
    <t>神奈川県横浜市戸塚区川上町84-1　3階</t>
    <rPh sb="0" eb="4">
      <t>カナガワケン</t>
    </rPh>
    <phoneticPr fontId="1"/>
  </si>
  <si>
    <t>東戸塚</t>
    <rPh sb="0" eb="3">
      <t>ヒガシトツカ</t>
    </rPh>
    <phoneticPr fontId="1"/>
  </si>
  <si>
    <t>JR横須賀線東戸塚駅西口より徒歩3分</t>
    <rPh sb="12" eb="16">
      <t>ヒガシトツカエキ</t>
    </rPh>
    <rPh sb="16" eb="18">
      <t>ニシグチトホフン</t>
    </rPh>
    <phoneticPr fontId="1"/>
  </si>
  <si>
    <t>045</t>
  </si>
  <si>
    <t>410</t>
  </si>
  <si>
    <t>6038</t>
  </si>
  <si>
    <t>6039</t>
  </si>
  <si>
    <t>higashitotuka</t>
  </si>
  <si>
    <t>cuc-hospice.com</t>
    <phoneticPr fontId="1"/>
  </si>
  <si>
    <t>土田　快樹</t>
    <rPh sb="0" eb="2">
      <t>ツチダ</t>
    </rPh>
    <rPh sb="3" eb="5">
      <t>カイキ</t>
    </rPh>
    <phoneticPr fontId="1"/>
  </si>
  <si>
    <t>施設長</t>
    <rPh sb="0" eb="3">
      <t>シセツチョウ</t>
    </rPh>
    <phoneticPr fontId="1"/>
  </si>
  <si>
    <t>３　住宅型</t>
  </si>
  <si>
    <t>２　事業者が賃借する土地</t>
  </si>
  <si>
    <t>２　なし</t>
  </si>
  <si>
    <t>１　あり</t>
  </si>
  <si>
    <t>１　耐火建築物</t>
  </si>
  <si>
    <t>１　全室個室（縁故者個室含む）</t>
  </si>
  <si>
    <t>２　あり（ストレッチャー対応）</t>
  </si>
  <si>
    <t>１　全ての居室あり</t>
  </si>
  <si>
    <t>１　全ての便所あり</t>
  </si>
  <si>
    <t>１　全ての浴室あり</t>
  </si>
  <si>
    <t>入居者様の安楽な日常生活を大切に、個々の生活の質の向上に心がけると共に、歩んだ人生を受け入れ、生きる喜びと感謝の気持ちを育む支援をし、職員自身も共に学び成長することをやりがいに感じてもらいたい。</t>
    <phoneticPr fontId="1"/>
  </si>
  <si>
    <t>・その方らしい生活を尊重する
・職員がご本人に日々寄り添うことでの安心感を提供する
・本人・家族のご要望にお応えすることでの満足感を提供する</t>
  </si>
  <si>
    <t>①終末期・難病の方への終の棲家の提供②入居者本人とご家族の安心できる場の提供③ご希望にあわせ、お看取りをおこなえる施設④地域の医療機関との密な連携⑤介護医療サービス提供による快適な住空間の提供⑥24時間看護師常駐体制</t>
    <rPh sb="16" eb="18">
      <t>テイキョウ</t>
    </rPh>
    <rPh sb="104" eb="106">
      <t>ジョウチュウ</t>
    </rPh>
    <rPh sb="106" eb="108">
      <t>タイセイ</t>
    </rPh>
    <phoneticPr fontId="1"/>
  </si>
  <si>
    <t>がん末期の方や神経難病の方に特化し、病院での長期入院が難しい方への暮らし方の選択肢として医療、看護、介護の連携による病院並みの医療サービスの提供と自宅に近い暮らしが可能な施設サービスを提供する</t>
  </si>
  <si>
    <t>３　なし</t>
  </si>
  <si>
    <t>１　自ら実施</t>
  </si>
  <si>
    <t>○</t>
  </si>
  <si>
    <t>みんなの天王町クリニック</t>
  </si>
  <si>
    <t>横浜市保土ヶ谷区天王町2-38-3　
横浜天王町ATビル1階</t>
  </si>
  <si>
    <t>訪問診療　内科</t>
  </si>
  <si>
    <t>緊急時の相談窓口や入院が必要な際の紹介</t>
  </si>
  <si>
    <t>入居している居室で介護を行います。ただし心身の状況により居室移動の場合があります</t>
  </si>
  <si>
    <t>入居者の心身の状況により居室の住み替えが発生する場合</t>
    <rPh sb="24" eb="26">
      <t>バアイ</t>
    </rPh>
    <phoneticPr fontId="1"/>
  </si>
  <si>
    <t>1事業者の指定する医師の意見を聴く
2緊急やむを得ない場合を除いて一定の期間を設ける
3住み替え後の居室、権利及び介護等の内容、専有面積の変更に伴う費用負担の増減等について入居者及び連帯保証人等への同意を得る</t>
  </si>
  <si>
    <t>居室の移動前・移動後において、月次利用額に変更が発生する場合、月次利用料を日割り計算し請求致します。また、移動前の居室について、現状回復が必要な場合、その費用は別途負担していただきます。</t>
    <rPh sb="0" eb="2">
      <t>キョシツ</t>
    </rPh>
    <rPh sb="3" eb="5">
      <t>イドウ</t>
    </rPh>
    <rPh sb="5" eb="6">
      <t>マエ</t>
    </rPh>
    <rPh sb="7" eb="10">
      <t>イドウゴ</t>
    </rPh>
    <rPh sb="15" eb="20">
      <t>ゲツジリヨウガク</t>
    </rPh>
    <rPh sb="21" eb="23">
      <t>ヘンコウ</t>
    </rPh>
    <rPh sb="24" eb="26">
      <t>ハッセイ</t>
    </rPh>
    <rPh sb="28" eb="30">
      <t>バアイ</t>
    </rPh>
    <rPh sb="31" eb="36">
      <t>ゲツジリヨウリョウ</t>
    </rPh>
    <rPh sb="37" eb="39">
      <t>ヒワ</t>
    </rPh>
    <rPh sb="43" eb="45">
      <t>セイキュウ</t>
    </rPh>
    <rPh sb="45" eb="46">
      <t>イタ</t>
    </rPh>
    <rPh sb="53" eb="55">
      <t>イドウ</t>
    </rPh>
    <rPh sb="55" eb="56">
      <t>マエ</t>
    </rPh>
    <rPh sb="57" eb="59">
      <t>キョシツ</t>
    </rPh>
    <rPh sb="69" eb="71">
      <t>ヒツヨウ</t>
    </rPh>
    <rPh sb="72" eb="74">
      <t>バアイ</t>
    </rPh>
    <rPh sb="77" eb="79">
      <t>ヒヨウ</t>
    </rPh>
    <phoneticPr fontId="1"/>
  </si>
  <si>
    <t>入居契約書第29条、第30条による</t>
    <phoneticPr fontId="1"/>
  </si>
  <si>
    <t>入居契約書第30条による</t>
    <phoneticPr fontId="1"/>
  </si>
  <si>
    <t>2泊3日まで　保険サービス利用なし
1泊11,000円（3食含）　</t>
  </si>
  <si>
    <t xml:space="preserve">施設の利用にあたっての主な留意事項については、【管理規程】に定めています。ホームに持込まれる物品は、利用者本人の自己管理を原則としています。高額な現金や宝飾品等の貴重品の持込みはお断りしています。
</t>
  </si>
  <si>
    <t>介護福祉士</t>
    <rPh sb="0" eb="5">
      <t>カイゴフクシシ</t>
    </rPh>
    <phoneticPr fontId="1"/>
  </si>
  <si>
    <t>１　利用権方式</t>
  </si>
  <si>
    <t>３　月払い方式</t>
  </si>
  <si>
    <t>１　減額なし</t>
  </si>
  <si>
    <t>地域の自治体による消費者物価指数、介護保険の改定などがあった場合</t>
  </si>
  <si>
    <t>運営懇談会にて入居者などへ説明、同意を得たうえで改定する</t>
  </si>
  <si>
    <t>居室及び共用施設等の利用料</t>
  </si>
  <si>
    <t>リハビリによる在宅復帰</t>
    <rPh sb="7" eb="9">
      <t>ザイタク</t>
    </rPh>
    <rPh sb="9" eb="11">
      <t>フッキ</t>
    </rPh>
    <phoneticPr fontId="1"/>
  </si>
  <si>
    <t>045</t>
    <phoneticPr fontId="1"/>
  </si>
  <si>
    <t>410</t>
    <phoneticPr fontId="1"/>
  </si>
  <si>
    <t>6038</t>
    <phoneticPr fontId="1"/>
  </si>
  <si>
    <t>株式会社シーユーシー・ホスピス</t>
    <rPh sb="0" eb="15">
      <t>カブ</t>
    </rPh>
    <phoneticPr fontId="1"/>
  </si>
  <si>
    <t>土曜・日曜・祝日、年末年始休暇（1/31～1/3）</t>
    <rPh sb="0" eb="2">
      <t>ドヨウ</t>
    </rPh>
    <rPh sb="3" eb="5">
      <t>ニチヨウ</t>
    </rPh>
    <rPh sb="6" eb="8">
      <t>シュクジツ</t>
    </rPh>
    <rPh sb="9" eb="11">
      <t>ネンマツ</t>
    </rPh>
    <rPh sb="11" eb="13">
      <t>ネンシ</t>
    </rPh>
    <rPh sb="13" eb="15">
      <t>キュウカ</t>
    </rPh>
    <phoneticPr fontId="1"/>
  </si>
  <si>
    <t>横浜市健康福祉局高齢健康福祉部高齢施設課</t>
  </si>
  <si>
    <t>671</t>
    <phoneticPr fontId="1"/>
  </si>
  <si>
    <t>4117</t>
    <phoneticPr fontId="1"/>
  </si>
  <si>
    <t>全国訪問看護事業協会
【保険適用外サービス拡大補償】加入</t>
  </si>
  <si>
    <t>２　入居希望者に交付</t>
  </si>
  <si>
    <t>１　入居希望者に公開</t>
  </si>
  <si>
    <t>看護クラーク東戸塚</t>
    <rPh sb="0" eb="2">
      <t>カンゴ</t>
    </rPh>
    <rPh sb="6" eb="9">
      <t>ヒガシトツカ</t>
    </rPh>
    <phoneticPr fontId="1"/>
  </si>
  <si>
    <t>〒244-0805　神奈川県横浜市戸塚区川上町84-1　3階　</t>
    <phoneticPr fontId="1"/>
  </si>
  <si>
    <t>15分500円（税別）</t>
    <phoneticPr fontId="1"/>
  </si>
  <si>
    <t>15分500円（税別）</t>
  </si>
  <si>
    <t>実費</t>
    <rPh sb="0" eb="2">
      <t>ジッピ</t>
    </rPh>
    <phoneticPr fontId="1"/>
  </si>
  <si>
    <t>15分110円（税別）</t>
    <phoneticPr fontId="1"/>
  </si>
  <si>
    <t>体調不良時は無料</t>
    <phoneticPr fontId="1"/>
  </si>
  <si>
    <t>機会を設ける</t>
    <rPh sb="0" eb="2">
      <t>キカイ</t>
    </rPh>
    <rPh sb="3" eb="4">
      <t>モウ</t>
    </rPh>
    <phoneticPr fontId="1"/>
  </si>
  <si>
    <t>無料</t>
    <rPh sb="0" eb="2">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</si>
</sst>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2485</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2488</v>
      </c>
      <c r="I13" s="126"/>
      <c r="J13" s="126"/>
      <c r="K13" s="126"/>
      <c r="L13" s="126"/>
      <c r="M13" s="126"/>
      <c r="N13" s="126"/>
      <c r="O13" s="126"/>
      <c r="P13" s="127"/>
      <c r="S13" s="15" t="str">
        <f>IF(H13="","未記入","")</f>
        <v/>
      </c>
    </row>
    <row r="14" spans="1:20" ht="39" customHeight="1">
      <c r="B14" s="123"/>
      <c r="C14" s="101"/>
      <c r="D14" s="101"/>
      <c r="E14" s="101"/>
      <c r="F14" s="128" t="s">
        <v>2489</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108</v>
      </c>
      <c r="H17" s="35" t="s">
        <v>484</v>
      </c>
      <c r="I17" s="32">
        <v>23</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2495</v>
      </c>
      <c r="O19" s="92"/>
      <c r="P19" s="93"/>
      <c r="Q19" s="12"/>
    </row>
    <row r="20" spans="1:20" ht="20.100000000000001" customHeight="1">
      <c r="B20" s="98"/>
      <c r="C20" s="99"/>
      <c r="D20" s="99"/>
      <c r="E20" s="100"/>
      <c r="F20" s="101" t="s">
        <v>15</v>
      </c>
      <c r="G20" s="101"/>
      <c r="H20" s="101"/>
      <c r="I20" s="101"/>
      <c r="J20" s="64" t="s">
        <v>2492</v>
      </c>
      <c r="K20" s="35" t="s">
        <v>484</v>
      </c>
      <c r="L20" s="63" t="s">
        <v>2494</v>
      </c>
      <c r="M20" s="35" t="s">
        <v>484</v>
      </c>
      <c r="N20" s="63" t="s">
        <v>2496</v>
      </c>
      <c r="O20" s="92"/>
      <c r="P20" s="93"/>
      <c r="Q20" s="12"/>
    </row>
    <row r="21" spans="1:20" ht="20.100000000000001" customHeight="1">
      <c r="B21" s="98"/>
      <c r="C21" s="99"/>
      <c r="D21" s="99"/>
      <c r="E21" s="100"/>
      <c r="F21" s="102" t="s">
        <v>420</v>
      </c>
      <c r="G21" s="103"/>
      <c r="H21" s="103"/>
      <c r="I21" s="104"/>
      <c r="J21" s="105" t="s">
        <v>2497</v>
      </c>
      <c r="K21" s="106"/>
      <c r="L21" s="106"/>
      <c r="M21" s="35" t="s">
        <v>480</v>
      </c>
      <c r="N21" s="106" t="s">
        <v>2498</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2499</v>
      </c>
      <c r="K23" s="131"/>
      <c r="L23" s="132" t="s">
        <v>2500</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2501</v>
      </c>
      <c r="K24" s="168"/>
      <c r="L24" s="168"/>
      <c r="M24" s="168"/>
      <c r="N24" s="168"/>
      <c r="O24" s="105"/>
      <c r="P24" s="140"/>
    </row>
    <row r="25" spans="1:20" ht="20.100000000000001" customHeight="1">
      <c r="B25" s="88"/>
      <c r="C25" s="89"/>
      <c r="D25" s="89"/>
      <c r="E25" s="90"/>
      <c r="F25" s="169" t="s">
        <v>18</v>
      </c>
      <c r="G25" s="169"/>
      <c r="H25" s="101"/>
      <c r="I25" s="101"/>
      <c r="J25" s="168" t="s">
        <v>2502</v>
      </c>
      <c r="K25" s="168"/>
      <c r="L25" s="168"/>
      <c r="M25" s="168"/>
      <c r="N25" s="168"/>
      <c r="O25" s="105"/>
      <c r="P25" s="140"/>
    </row>
    <row r="26" spans="1:20" ht="20.100000000000001" customHeight="1">
      <c r="B26" s="123" t="s">
        <v>9</v>
      </c>
      <c r="C26" s="101"/>
      <c r="D26" s="101"/>
      <c r="E26" s="101"/>
      <c r="F26" s="170">
        <v>2017</v>
      </c>
      <c r="G26" s="171"/>
      <c r="H26" s="35" t="s">
        <v>481</v>
      </c>
      <c r="I26" s="171">
        <v>3</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2503</v>
      </c>
      <c r="I31" s="164"/>
      <c r="J31" s="164"/>
      <c r="K31" s="164"/>
      <c r="L31" s="164"/>
      <c r="M31" s="164"/>
      <c r="N31" s="164"/>
      <c r="O31" s="164"/>
      <c r="P31" s="165"/>
      <c r="S31" s="15" t="str">
        <f>IF(H31="","未記入","")</f>
        <v/>
      </c>
    </row>
    <row r="32" spans="1:20" ht="39" customHeight="1">
      <c r="B32" s="88"/>
      <c r="C32" s="89"/>
      <c r="D32" s="89"/>
      <c r="E32" s="90"/>
      <c r="F32" s="128" t="s">
        <v>2504</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244</v>
      </c>
      <c r="H33" s="35" t="s">
        <v>484</v>
      </c>
      <c r="I33" s="32">
        <v>805</v>
      </c>
      <c r="J33" s="142"/>
      <c r="K33" s="142"/>
      <c r="L33" s="142"/>
      <c r="M33" s="142"/>
      <c r="N33" s="142"/>
      <c r="O33" s="142"/>
      <c r="P33" s="143"/>
      <c r="S33" s="15" t="str">
        <f>IF(OR(G33="",I33=""),"未記入","")</f>
        <v/>
      </c>
    </row>
    <row r="34" spans="2:20" ht="58.5" customHeight="1">
      <c r="B34" s="88"/>
      <c r="C34" s="89"/>
      <c r="D34" s="89"/>
      <c r="E34" s="90"/>
      <c r="F34" s="94" t="s">
        <v>2505</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2506</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2507</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2508</v>
      </c>
      <c r="K43" s="35" t="s">
        <v>484</v>
      </c>
      <c r="L43" s="11" t="s">
        <v>2509</v>
      </c>
      <c r="M43" s="35" t="s">
        <v>484</v>
      </c>
      <c r="N43" s="11" t="s">
        <v>2510</v>
      </c>
      <c r="O43" s="92"/>
      <c r="P43" s="93"/>
      <c r="S43" s="15" t="str">
        <f>IF(OR(J43="",L43="",N43=""),"未記入","")</f>
        <v/>
      </c>
    </row>
    <row r="44" spans="2:20" ht="20.100000000000001" customHeight="1">
      <c r="B44" s="123"/>
      <c r="C44" s="101"/>
      <c r="D44" s="101"/>
      <c r="E44" s="101"/>
      <c r="F44" s="101" t="s">
        <v>15</v>
      </c>
      <c r="G44" s="101"/>
      <c r="H44" s="101"/>
      <c r="I44" s="101"/>
      <c r="J44" s="64" t="s">
        <v>2508</v>
      </c>
      <c r="K44" s="35" t="s">
        <v>484</v>
      </c>
      <c r="L44" s="63" t="s">
        <v>2509</v>
      </c>
      <c r="M44" s="35" t="s">
        <v>484</v>
      </c>
      <c r="N44" s="63" t="s">
        <v>2511</v>
      </c>
      <c r="O44" s="92"/>
      <c r="P44" s="93"/>
    </row>
    <row r="45" spans="2:20" ht="20.100000000000001" customHeight="1">
      <c r="B45" s="123"/>
      <c r="C45" s="101"/>
      <c r="D45" s="101"/>
      <c r="E45" s="101"/>
      <c r="F45" s="102" t="s">
        <v>420</v>
      </c>
      <c r="G45" s="103"/>
      <c r="H45" s="103"/>
      <c r="I45" s="104"/>
      <c r="J45" s="105" t="s">
        <v>2512</v>
      </c>
      <c r="K45" s="106"/>
      <c r="L45" s="106"/>
      <c r="M45" s="35" t="s">
        <v>480</v>
      </c>
      <c r="N45" s="106" t="s">
        <v>2498</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2499</v>
      </c>
      <c r="K47" s="131"/>
      <c r="L47" s="132" t="s">
        <v>2513</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2514</v>
      </c>
      <c r="K48" s="168"/>
      <c r="L48" s="168"/>
      <c r="M48" s="168"/>
      <c r="N48" s="168"/>
      <c r="O48" s="105"/>
      <c r="P48" s="140"/>
    </row>
    <row r="49" spans="1:20" ht="20.100000000000001" customHeight="1">
      <c r="B49" s="123"/>
      <c r="C49" s="101"/>
      <c r="D49" s="101"/>
      <c r="E49" s="101"/>
      <c r="F49" s="101" t="s">
        <v>18</v>
      </c>
      <c r="G49" s="101"/>
      <c r="H49" s="101"/>
      <c r="I49" s="101"/>
      <c r="J49" s="168" t="s">
        <v>2515</v>
      </c>
      <c r="K49" s="168"/>
      <c r="L49" s="168"/>
      <c r="M49" s="168"/>
      <c r="N49" s="168"/>
      <c r="O49" s="105"/>
      <c r="P49" s="140"/>
    </row>
    <row r="50" spans="1:20" ht="20.100000000000001" customHeight="1">
      <c r="B50" s="172" t="s">
        <v>28</v>
      </c>
      <c r="C50" s="173"/>
      <c r="D50" s="173"/>
      <c r="E50" s="173"/>
      <c r="F50" s="173"/>
      <c r="G50" s="173"/>
      <c r="H50" s="173"/>
      <c r="I50" s="173"/>
      <c r="J50" s="170">
        <v>2002</v>
      </c>
      <c r="K50" s="171"/>
      <c r="L50" s="35" t="s">
        <v>481</v>
      </c>
      <c r="M50" s="61">
        <v>4</v>
      </c>
      <c r="N50" s="35" t="s">
        <v>482</v>
      </c>
      <c r="O50" s="61">
        <v>8</v>
      </c>
      <c r="P50" s="37" t="s">
        <v>483</v>
      </c>
      <c r="S50" s="15" t="str">
        <f>IF(OR(J50="",M50="",O50=""),"未記入","")</f>
        <v/>
      </c>
    </row>
    <row r="51" spans="1:20" ht="20.100000000000001" customHeight="1" thickBot="1">
      <c r="B51" s="174" t="s">
        <v>29</v>
      </c>
      <c r="C51" s="175"/>
      <c r="D51" s="175"/>
      <c r="E51" s="175"/>
      <c r="F51" s="175"/>
      <c r="G51" s="175"/>
      <c r="H51" s="175"/>
      <c r="I51" s="175"/>
      <c r="J51" s="176">
        <v>2020</v>
      </c>
      <c r="K51" s="177"/>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2516</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3413</v>
      </c>
      <c r="H61" s="118"/>
      <c r="I61" s="118"/>
      <c r="J61" s="118"/>
      <c r="K61" s="194"/>
      <c r="L61" s="193" t="s">
        <v>513</v>
      </c>
      <c r="M61" s="180"/>
      <c r="N61" s="180"/>
      <c r="O61" s="180"/>
      <c r="P61" s="195"/>
    </row>
    <row r="62" spans="1:20" ht="20.100000000000001" customHeight="1">
      <c r="B62" s="123"/>
      <c r="C62" s="101"/>
      <c r="D62" s="124" t="s">
        <v>39</v>
      </c>
      <c r="E62" s="86"/>
      <c r="F62" s="87"/>
      <c r="G62" s="168" t="s">
        <v>2517</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t="s">
        <v>2518</v>
      </c>
      <c r="L65" s="106"/>
      <c r="M65" s="106"/>
      <c r="N65" s="106"/>
      <c r="O65" s="106"/>
      <c r="P65" s="110"/>
    </row>
    <row r="66" spans="2:16" ht="20.100000000000001" customHeight="1">
      <c r="B66" s="123"/>
      <c r="C66" s="101"/>
      <c r="D66" s="183"/>
      <c r="E66" s="99"/>
      <c r="F66" s="100"/>
      <c r="G66" s="197"/>
      <c r="H66" s="124" t="s">
        <v>433</v>
      </c>
      <c r="I66" s="86"/>
      <c r="J66" s="87"/>
      <c r="K66" s="105" t="s">
        <v>2519</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2020</v>
      </c>
      <c r="L68" s="39" t="s">
        <v>481</v>
      </c>
      <c r="M68" s="61">
        <v>7</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2040</v>
      </c>
      <c r="L70" s="39" t="s">
        <v>481</v>
      </c>
      <c r="M70" s="61">
        <v>6</v>
      </c>
      <c r="N70" s="39" t="s">
        <v>482</v>
      </c>
      <c r="O70" s="61">
        <v>30</v>
      </c>
      <c r="P70" s="40" t="s">
        <v>483</v>
      </c>
    </row>
    <row r="71" spans="2:16" ht="20.100000000000001" customHeight="1">
      <c r="B71" s="123"/>
      <c r="C71" s="101"/>
      <c r="D71" s="184"/>
      <c r="E71" s="89"/>
      <c r="F71" s="90"/>
      <c r="G71" s="198"/>
      <c r="H71" s="108" t="s">
        <v>434</v>
      </c>
      <c r="I71" s="108"/>
      <c r="J71" s="109"/>
      <c r="K71" s="105" t="s">
        <v>2519</v>
      </c>
      <c r="L71" s="106"/>
      <c r="M71" s="106"/>
      <c r="N71" s="106"/>
      <c r="O71" s="106"/>
      <c r="P71" s="110"/>
    </row>
    <row r="72" spans="2:16" ht="20.100000000000001" customHeight="1">
      <c r="B72" s="437" t="s">
        <v>2372</v>
      </c>
      <c r="C72" s="438"/>
      <c r="D72" s="124" t="s">
        <v>40</v>
      </c>
      <c r="E72" s="86"/>
      <c r="F72" s="87"/>
      <c r="G72" s="91" t="s">
        <v>41</v>
      </c>
      <c r="H72" s="92"/>
      <c r="I72" s="92"/>
      <c r="J72" s="211"/>
      <c r="K72" s="105">
        <v>1408</v>
      </c>
      <c r="L72" s="106"/>
      <c r="M72" s="106"/>
      <c r="N72" s="108" t="s">
        <v>487</v>
      </c>
      <c r="O72" s="108"/>
      <c r="P72" s="178"/>
    </row>
    <row r="73" spans="2:16" ht="20.100000000000001" customHeight="1">
      <c r="B73" s="439"/>
      <c r="C73" s="440"/>
      <c r="D73" s="184"/>
      <c r="E73" s="89"/>
      <c r="F73" s="90"/>
      <c r="G73" s="173" t="s">
        <v>42</v>
      </c>
      <c r="H73" s="173"/>
      <c r="I73" s="173"/>
      <c r="J73" s="173"/>
      <c r="K73" s="105">
        <v>1408</v>
      </c>
      <c r="L73" s="106"/>
      <c r="M73" s="106"/>
      <c r="N73" s="108" t="s">
        <v>487</v>
      </c>
      <c r="O73" s="108"/>
      <c r="P73" s="178"/>
    </row>
    <row r="74" spans="2:16" ht="20.100000000000001" customHeight="1">
      <c r="B74" s="439"/>
      <c r="C74" s="440"/>
      <c r="D74" s="101" t="s">
        <v>43</v>
      </c>
      <c r="E74" s="101"/>
      <c r="F74" s="101"/>
      <c r="G74" s="168" t="s">
        <v>2520</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2518</v>
      </c>
      <c r="L83" s="106"/>
      <c r="M83" s="106"/>
      <c r="N83" s="106"/>
      <c r="O83" s="106"/>
      <c r="P83" s="110"/>
    </row>
    <row r="84" spans="2:19" ht="20.100000000000001" customHeight="1">
      <c r="B84" s="439"/>
      <c r="C84" s="440"/>
      <c r="D84" s="101"/>
      <c r="E84" s="101"/>
      <c r="F84" s="101"/>
      <c r="G84" s="197"/>
      <c r="H84" s="124" t="s">
        <v>433</v>
      </c>
      <c r="I84" s="86"/>
      <c r="J84" s="87"/>
      <c r="K84" s="105" t="s">
        <v>2519</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2020</v>
      </c>
      <c r="L86" s="39" t="s">
        <v>481</v>
      </c>
      <c r="M86" s="61">
        <v>7</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2040</v>
      </c>
      <c r="L88" s="39" t="s">
        <v>481</v>
      </c>
      <c r="M88" s="61">
        <v>6</v>
      </c>
      <c r="N88" s="39" t="s">
        <v>482</v>
      </c>
      <c r="O88" s="61">
        <v>30</v>
      </c>
      <c r="P88" s="40" t="s">
        <v>483</v>
      </c>
    </row>
    <row r="89" spans="2:19" ht="20.100000000000001" customHeight="1">
      <c r="B89" s="441"/>
      <c r="C89" s="442"/>
      <c r="D89" s="101"/>
      <c r="E89" s="101"/>
      <c r="F89" s="101"/>
      <c r="G89" s="198"/>
      <c r="H89" s="108" t="s">
        <v>434</v>
      </c>
      <c r="I89" s="108"/>
      <c r="J89" s="109"/>
      <c r="K89" s="105" t="s">
        <v>2518</v>
      </c>
      <c r="L89" s="106"/>
      <c r="M89" s="106"/>
      <c r="N89" s="106"/>
      <c r="O89" s="106"/>
      <c r="P89" s="110"/>
    </row>
    <row r="90" spans="2:19" ht="20.100000000000001" customHeight="1">
      <c r="B90" s="123" t="s">
        <v>45</v>
      </c>
      <c r="C90" s="101"/>
      <c r="D90" s="219" t="s">
        <v>46</v>
      </c>
      <c r="E90" s="86"/>
      <c r="F90" s="87"/>
      <c r="G90" s="168" t="s">
        <v>2521</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1</v>
      </c>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21.62</v>
      </c>
      <c r="K95" s="50" t="s">
        <v>487</v>
      </c>
      <c r="L95" s="105">
        <v>1</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21.78</v>
      </c>
      <c r="K96" s="50" t="s">
        <v>487</v>
      </c>
      <c r="L96" s="105">
        <v>2</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23.25</v>
      </c>
      <c r="K97" s="50" t="s">
        <v>487</v>
      </c>
      <c r="L97" s="105">
        <v>19</v>
      </c>
      <c r="M97" s="131"/>
      <c r="N97" s="120" t="s">
        <v>2413</v>
      </c>
      <c r="O97" s="121"/>
      <c r="P97" s="122"/>
      <c r="S97" s="15" t="str">
        <f t="shared" si="0"/>
        <v/>
      </c>
    </row>
    <row r="98" spans="2:19" ht="20.100000000000001" customHeight="1">
      <c r="B98" s="123"/>
      <c r="C98" s="101"/>
      <c r="D98" s="101" t="s">
        <v>50</v>
      </c>
      <c r="E98" s="101"/>
      <c r="F98" s="168" t="s">
        <v>2375</v>
      </c>
      <c r="G98" s="168"/>
      <c r="H98" s="168" t="s">
        <v>2376</v>
      </c>
      <c r="I98" s="168"/>
      <c r="J98" s="23">
        <v>23.85</v>
      </c>
      <c r="K98" s="50" t="s">
        <v>487</v>
      </c>
      <c r="L98" s="105">
        <v>6</v>
      </c>
      <c r="M98" s="131"/>
      <c r="N98" s="120" t="s">
        <v>2413</v>
      </c>
      <c r="O98" s="121"/>
      <c r="P98" s="122"/>
      <c r="S98" s="15" t="str">
        <f t="shared" si="0"/>
        <v/>
      </c>
    </row>
    <row r="99" spans="2:19" ht="20.100000000000001" customHeight="1">
      <c r="B99" s="123"/>
      <c r="C99" s="101"/>
      <c r="D99" s="101" t="s">
        <v>51</v>
      </c>
      <c r="E99" s="101"/>
      <c r="F99" s="168" t="s">
        <v>2375</v>
      </c>
      <c r="G99" s="168"/>
      <c r="H99" s="168" t="s">
        <v>2376</v>
      </c>
      <c r="I99" s="168"/>
      <c r="J99" s="23">
        <v>25.96</v>
      </c>
      <c r="K99" s="50" t="s">
        <v>487</v>
      </c>
      <c r="L99" s="105">
        <v>1</v>
      </c>
      <c r="M99" s="131"/>
      <c r="N99" s="120" t="s">
        <v>2413</v>
      </c>
      <c r="O99" s="121"/>
      <c r="P99" s="122"/>
      <c r="S99" s="15" t="str">
        <f t="shared" si="0"/>
        <v/>
      </c>
    </row>
    <row r="100" spans="2:19" ht="20.100000000000001" customHeight="1">
      <c r="B100" s="123"/>
      <c r="C100" s="101"/>
      <c r="D100" s="101" t="s">
        <v>52</v>
      </c>
      <c r="E100" s="101"/>
      <c r="F100" s="168" t="s">
        <v>2375</v>
      </c>
      <c r="G100" s="168"/>
      <c r="H100" s="168" t="s">
        <v>2376</v>
      </c>
      <c r="I100" s="168"/>
      <c r="J100" s="23">
        <v>26.71</v>
      </c>
      <c r="K100" s="50" t="s">
        <v>487</v>
      </c>
      <c r="L100" s="105">
        <v>1</v>
      </c>
      <c r="M100" s="131"/>
      <c r="N100" s="120" t="s">
        <v>2413</v>
      </c>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18</v>
      </c>
      <c r="H105" s="109" t="s">
        <v>489</v>
      </c>
      <c r="I105" s="227" t="s">
        <v>66</v>
      </c>
      <c r="J105" s="227"/>
      <c r="K105" s="227"/>
      <c r="L105" s="227"/>
      <c r="M105" s="227"/>
      <c r="N105" s="105">
        <v>13</v>
      </c>
      <c r="O105" s="106"/>
      <c r="P105" s="37" t="s">
        <v>489</v>
      </c>
    </row>
    <row r="106" spans="2:19" ht="20.100000000000001" customHeight="1">
      <c r="B106" s="224"/>
      <c r="C106" s="225"/>
      <c r="D106" s="226"/>
      <c r="E106" s="147"/>
      <c r="F106" s="148"/>
      <c r="G106" s="105"/>
      <c r="H106" s="109"/>
      <c r="I106" s="221" t="s">
        <v>67</v>
      </c>
      <c r="J106" s="221"/>
      <c r="K106" s="221"/>
      <c r="L106" s="221"/>
      <c r="M106" s="221"/>
      <c r="N106" s="105">
        <v>3</v>
      </c>
      <c r="O106" s="106"/>
      <c r="P106" s="37" t="s">
        <v>489</v>
      </c>
    </row>
    <row r="107" spans="2:19" ht="20.100000000000001" customHeight="1">
      <c r="B107" s="224"/>
      <c r="C107" s="225"/>
      <c r="D107" s="124" t="s">
        <v>64</v>
      </c>
      <c r="E107" s="86"/>
      <c r="F107" s="87"/>
      <c r="G107" s="222">
        <v>2</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0</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v>0</v>
      </c>
      <c r="O112" s="106"/>
      <c r="P112" s="37" t="s">
        <v>489</v>
      </c>
    </row>
    <row r="113" spans="2:16" ht="20.100000000000001" customHeight="1">
      <c r="B113" s="224"/>
      <c r="C113" s="225"/>
      <c r="D113" s="212" t="s">
        <v>78</v>
      </c>
      <c r="E113" s="108"/>
      <c r="F113" s="109"/>
      <c r="G113" s="168" t="s">
        <v>2519</v>
      </c>
      <c r="H113" s="168"/>
      <c r="I113" s="168"/>
      <c r="J113" s="168"/>
      <c r="K113" s="168"/>
      <c r="L113" s="168"/>
      <c r="M113" s="168"/>
      <c r="N113" s="168"/>
      <c r="O113" s="105"/>
      <c r="P113" s="140"/>
    </row>
    <row r="114" spans="2:16" ht="20.100000000000001" customHeight="1">
      <c r="B114" s="224"/>
      <c r="C114" s="225"/>
      <c r="D114" s="219" t="s">
        <v>79</v>
      </c>
      <c r="E114" s="200"/>
      <c r="F114" s="201"/>
      <c r="G114" s="222" t="s">
        <v>2518</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2522</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2519</v>
      </c>
      <c r="H117" s="168"/>
      <c r="I117" s="168"/>
      <c r="J117" s="168"/>
      <c r="K117" s="168"/>
      <c r="L117" s="168"/>
      <c r="M117" s="168"/>
      <c r="N117" s="168"/>
      <c r="O117" s="105"/>
      <c r="P117" s="140"/>
    </row>
    <row r="118" spans="2:16" ht="20.100000000000001" customHeight="1">
      <c r="B118" s="202"/>
      <c r="C118" s="204"/>
      <c r="D118" s="226" t="s">
        <v>73</v>
      </c>
      <c r="E118" s="147"/>
      <c r="F118" s="148"/>
      <c r="G118" s="168" t="s">
        <v>2519</v>
      </c>
      <c r="H118" s="168"/>
      <c r="I118" s="168"/>
      <c r="J118" s="168"/>
      <c r="K118" s="168"/>
      <c r="L118" s="168"/>
      <c r="M118" s="168"/>
      <c r="N118" s="168"/>
      <c r="O118" s="105"/>
      <c r="P118" s="140"/>
    </row>
    <row r="119" spans="2:16" ht="20.100000000000001" customHeight="1">
      <c r="B119" s="202"/>
      <c r="C119" s="204"/>
      <c r="D119" s="228" t="s">
        <v>74</v>
      </c>
      <c r="E119" s="229"/>
      <c r="F119" s="230"/>
      <c r="G119" s="168" t="s">
        <v>2519</v>
      </c>
      <c r="H119" s="168"/>
      <c r="I119" s="168"/>
      <c r="J119" s="168"/>
      <c r="K119" s="168"/>
      <c r="L119" s="168"/>
      <c r="M119" s="168"/>
      <c r="N119" s="168"/>
      <c r="O119" s="105"/>
      <c r="P119" s="140"/>
    </row>
    <row r="120" spans="2:16" ht="20.100000000000001" customHeight="1">
      <c r="B120" s="202"/>
      <c r="C120" s="204"/>
      <c r="D120" s="212" t="s">
        <v>75</v>
      </c>
      <c r="E120" s="108"/>
      <c r="F120" s="109"/>
      <c r="G120" s="168" t="s">
        <v>2519</v>
      </c>
      <c r="H120" s="168"/>
      <c r="I120" s="168"/>
      <c r="J120" s="168"/>
      <c r="K120" s="168"/>
      <c r="L120" s="168"/>
      <c r="M120" s="168"/>
      <c r="N120" s="168"/>
      <c r="O120" s="105"/>
      <c r="P120" s="140"/>
    </row>
    <row r="121" spans="2:16" ht="20.100000000000001" customHeight="1">
      <c r="B121" s="202"/>
      <c r="C121" s="204"/>
      <c r="D121" s="212" t="s">
        <v>76</v>
      </c>
      <c r="E121" s="108"/>
      <c r="F121" s="109"/>
      <c r="G121" s="168" t="s">
        <v>2519</v>
      </c>
      <c r="H121" s="168"/>
      <c r="I121" s="168"/>
      <c r="J121" s="168"/>
      <c r="K121" s="168"/>
      <c r="L121" s="168"/>
      <c r="M121" s="168"/>
      <c r="N121" s="168"/>
      <c r="O121" s="105"/>
      <c r="P121" s="140"/>
    </row>
    <row r="122" spans="2:16" ht="20.100000000000001" customHeight="1">
      <c r="B122" s="231"/>
      <c r="C122" s="232"/>
      <c r="D122" s="212" t="s">
        <v>77</v>
      </c>
      <c r="E122" s="108"/>
      <c r="F122" s="109"/>
      <c r="G122" s="168" t="s">
        <v>2519</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2523</v>
      </c>
      <c r="H123" s="168"/>
      <c r="I123" s="168"/>
      <c r="J123" s="168"/>
      <c r="K123" s="168"/>
      <c r="L123" s="168"/>
      <c r="M123" s="168"/>
      <c r="N123" s="168"/>
      <c r="O123" s="105"/>
      <c r="P123" s="140"/>
    </row>
    <row r="124" spans="2:16" ht="20.100000000000001" customHeight="1">
      <c r="B124" s="202"/>
      <c r="C124" s="204"/>
      <c r="D124" s="226" t="s">
        <v>443</v>
      </c>
      <c r="E124" s="147"/>
      <c r="F124" s="148"/>
      <c r="G124" s="168" t="s">
        <v>2524</v>
      </c>
      <c r="H124" s="168"/>
      <c r="I124" s="168"/>
      <c r="J124" s="168"/>
      <c r="K124" s="168"/>
      <c r="L124" s="168"/>
      <c r="M124" s="168"/>
      <c r="N124" s="168"/>
      <c r="O124" s="105"/>
      <c r="P124" s="140"/>
    </row>
    <row r="125" spans="2:16" ht="20.100000000000001" customHeight="1">
      <c r="B125" s="202"/>
      <c r="C125" s="204"/>
      <c r="D125" s="228" t="s">
        <v>444</v>
      </c>
      <c r="E125" s="229"/>
      <c r="F125" s="230"/>
      <c r="G125" s="168" t="s">
        <v>2525</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2526</v>
      </c>
      <c r="J132" s="251"/>
      <c r="K132" s="251"/>
      <c r="L132" s="251"/>
      <c r="M132" s="251" t="s">
        <v>2527</v>
      </c>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2528</v>
      </c>
      <c r="J134" s="94"/>
      <c r="K134" s="94"/>
      <c r="L134" s="94"/>
      <c r="M134" s="94" t="s">
        <v>2529</v>
      </c>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2530</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2531</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2530</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2531</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2531</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2531</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2532</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2533</v>
      </c>
      <c r="J182" s="95"/>
      <c r="K182" s="95"/>
      <c r="L182" s="95"/>
      <c r="M182" s="95"/>
      <c r="N182" s="95"/>
      <c r="O182" s="96"/>
      <c r="P182" s="97"/>
    </row>
    <row r="183" spans="2:20" ht="39.950000000000003" customHeight="1">
      <c r="B183" s="289"/>
      <c r="C183" s="290"/>
      <c r="D183" s="91"/>
      <c r="E183" s="211"/>
      <c r="F183" s="101" t="s">
        <v>107</v>
      </c>
      <c r="G183" s="101"/>
      <c r="H183" s="101"/>
      <c r="I183" s="94" t="s">
        <v>2534</v>
      </c>
      <c r="J183" s="95"/>
      <c r="K183" s="95"/>
      <c r="L183" s="95"/>
      <c r="M183" s="95"/>
      <c r="N183" s="95"/>
      <c r="O183" s="96"/>
      <c r="P183" s="97"/>
    </row>
    <row r="184" spans="2:20" ht="79.5" customHeight="1">
      <c r="B184" s="289"/>
      <c r="C184" s="290"/>
      <c r="D184" s="91"/>
      <c r="E184" s="211"/>
      <c r="F184" s="101" t="s">
        <v>108</v>
      </c>
      <c r="G184" s="101"/>
      <c r="H184" s="101"/>
      <c r="I184" s="94" t="s">
        <v>2535</v>
      </c>
      <c r="J184" s="95"/>
      <c r="K184" s="95"/>
      <c r="L184" s="95"/>
      <c r="M184" s="95"/>
      <c r="N184" s="95"/>
      <c r="O184" s="96"/>
      <c r="P184" s="97"/>
    </row>
    <row r="185" spans="2:20" ht="79.5" customHeight="1">
      <c r="B185" s="289"/>
      <c r="C185" s="290"/>
      <c r="D185" s="91"/>
      <c r="E185" s="211"/>
      <c r="F185" s="101" t="s">
        <v>426</v>
      </c>
      <c r="G185" s="101"/>
      <c r="H185" s="101"/>
      <c r="I185" s="94" t="s">
        <v>2535</v>
      </c>
      <c r="J185" s="95"/>
      <c r="K185" s="95"/>
      <c r="L185" s="95"/>
      <c r="M185" s="95"/>
      <c r="N185" s="95"/>
      <c r="O185" s="96"/>
      <c r="P185" s="97"/>
    </row>
    <row r="186" spans="2:20" ht="79.5" customHeight="1">
      <c r="B186" s="289"/>
      <c r="C186" s="290"/>
      <c r="D186" s="91"/>
      <c r="E186" s="211"/>
      <c r="F186" s="101" t="s">
        <v>109</v>
      </c>
      <c r="G186" s="101"/>
      <c r="H186" s="101"/>
      <c r="I186" s="94" t="s">
        <v>2536</v>
      </c>
      <c r="J186" s="95"/>
      <c r="K186" s="95"/>
      <c r="L186" s="95"/>
      <c r="M186" s="95"/>
      <c r="N186" s="95"/>
      <c r="O186" s="96"/>
      <c r="P186" s="97"/>
    </row>
    <row r="187" spans="2:20" ht="39.950000000000003" customHeight="1">
      <c r="B187" s="289"/>
      <c r="C187" s="290"/>
      <c r="D187" s="91">
        <v>2</v>
      </c>
      <c r="E187" s="211"/>
      <c r="F187" s="101" t="s">
        <v>5</v>
      </c>
      <c r="G187" s="101"/>
      <c r="H187" s="101"/>
      <c r="I187" s="94"/>
      <c r="J187" s="95"/>
      <c r="K187" s="95"/>
      <c r="L187" s="95"/>
      <c r="M187" s="95"/>
      <c r="N187" s="95"/>
      <c r="O187" s="96"/>
      <c r="P187" s="97"/>
    </row>
    <row r="188" spans="2:20" ht="39.950000000000003"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39.950000000000003" customHeight="1">
      <c r="B192" s="289"/>
      <c r="C192" s="290"/>
      <c r="D192" s="277">
        <v>3</v>
      </c>
      <c r="E192" s="243"/>
      <c r="F192" s="101" t="s">
        <v>5</v>
      </c>
      <c r="G192" s="101"/>
      <c r="H192" s="101"/>
      <c r="I192" s="94"/>
      <c r="J192" s="95"/>
      <c r="K192" s="95"/>
      <c r="L192" s="95"/>
      <c r="M192" s="95"/>
      <c r="N192" s="95"/>
      <c r="O192" s="96"/>
      <c r="P192" s="97"/>
    </row>
    <row r="193" spans="2:16" ht="39.950000000000003"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39.950000000000003" customHeight="1">
      <c r="B197" s="287" t="s">
        <v>106</v>
      </c>
      <c r="C197" s="288"/>
      <c r="D197" s="277">
        <v>1</v>
      </c>
      <c r="E197" s="243"/>
      <c r="F197" s="101" t="s">
        <v>5</v>
      </c>
      <c r="G197" s="101"/>
      <c r="H197" s="101"/>
      <c r="I197" s="94"/>
      <c r="J197" s="95"/>
      <c r="K197" s="95"/>
      <c r="L197" s="95"/>
      <c r="M197" s="95"/>
      <c r="N197" s="95"/>
      <c r="O197" s="96"/>
      <c r="P197" s="97"/>
    </row>
    <row r="198" spans="2:16" ht="39.950000000000003" customHeight="1">
      <c r="B198" s="289"/>
      <c r="C198" s="290"/>
      <c r="D198" s="278"/>
      <c r="E198" s="244"/>
      <c r="F198" s="101" t="s">
        <v>107</v>
      </c>
      <c r="G198" s="101"/>
      <c r="H198" s="101"/>
      <c r="I198" s="94"/>
      <c r="J198" s="95"/>
      <c r="K198" s="95"/>
      <c r="L198" s="95"/>
      <c r="M198" s="95"/>
      <c r="N198" s="95"/>
      <c r="O198" s="96"/>
      <c r="P198" s="97"/>
    </row>
    <row r="199" spans="2:16" ht="39.950000000000003" customHeight="1">
      <c r="B199" s="289"/>
      <c r="C199" s="290"/>
      <c r="D199" s="278"/>
      <c r="E199" s="244"/>
      <c r="F199" s="169" t="s">
        <v>109</v>
      </c>
      <c r="G199" s="169"/>
      <c r="H199" s="169"/>
      <c r="I199" s="94"/>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2532</v>
      </c>
      <c r="G207" s="284" t="s">
        <v>445</v>
      </c>
      <c r="H207" s="108"/>
      <c r="I207" s="109"/>
      <c r="J207" s="144" t="s">
        <v>2537</v>
      </c>
      <c r="K207" s="215"/>
      <c r="L207" s="215"/>
      <c r="M207" s="215"/>
      <c r="N207" s="215"/>
      <c r="O207" s="215"/>
      <c r="P207" s="216"/>
    </row>
    <row r="208" spans="2:16" ht="120" customHeight="1">
      <c r="B208" s="123" t="s">
        <v>113</v>
      </c>
      <c r="C208" s="101"/>
      <c r="D208" s="101"/>
      <c r="E208" s="101"/>
      <c r="F208" s="94" t="s">
        <v>2538</v>
      </c>
      <c r="G208" s="94"/>
      <c r="H208" s="94"/>
      <c r="I208" s="94"/>
      <c r="J208" s="94"/>
      <c r="K208" s="94"/>
      <c r="L208" s="94"/>
      <c r="M208" s="94"/>
      <c r="N208" s="94"/>
      <c r="O208" s="144"/>
      <c r="P208" s="145"/>
    </row>
    <row r="209" spans="2:20" ht="120" customHeight="1">
      <c r="B209" s="123" t="s">
        <v>114</v>
      </c>
      <c r="C209" s="101"/>
      <c r="D209" s="101"/>
      <c r="E209" s="101"/>
      <c r="F209" s="94" t="s">
        <v>2539</v>
      </c>
      <c r="G209" s="95"/>
      <c r="H209" s="95"/>
      <c r="I209" s="95"/>
      <c r="J209" s="95"/>
      <c r="K209" s="95"/>
      <c r="L209" s="95"/>
      <c r="M209" s="95"/>
      <c r="N209" s="95"/>
      <c r="O209" s="96"/>
      <c r="P209" s="97"/>
    </row>
    <row r="210" spans="2:20" ht="20.100000000000001" customHeight="1">
      <c r="B210" s="123" t="s">
        <v>115</v>
      </c>
      <c r="C210" s="101"/>
      <c r="D210" s="101"/>
      <c r="E210" s="101"/>
      <c r="F210" s="168" t="s">
        <v>2519</v>
      </c>
      <c r="G210" s="168"/>
      <c r="H210" s="168"/>
      <c r="I210" s="168"/>
      <c r="J210" s="168"/>
      <c r="K210" s="168"/>
      <c r="L210" s="168"/>
      <c r="M210" s="168"/>
      <c r="N210" s="168"/>
      <c r="O210" s="105"/>
      <c r="P210" s="140"/>
    </row>
    <row r="211" spans="2:20" ht="120" customHeight="1">
      <c r="B211" s="123" t="s">
        <v>116</v>
      </c>
      <c r="C211" s="101"/>
      <c r="D211" s="101"/>
      <c r="E211" s="101"/>
      <c r="F211" s="94" t="s">
        <v>2540</v>
      </c>
      <c r="G211" s="95"/>
      <c r="H211" s="95"/>
      <c r="I211" s="95"/>
      <c r="J211" s="95"/>
      <c r="K211" s="95"/>
      <c r="L211" s="95"/>
      <c r="M211" s="95"/>
      <c r="N211" s="95"/>
      <c r="O211" s="96"/>
      <c r="P211" s="97"/>
    </row>
    <row r="212" spans="2:20" ht="20.100000000000001" customHeight="1">
      <c r="B212" s="301" t="s">
        <v>118</v>
      </c>
      <c r="C212" s="293"/>
      <c r="D212" s="293"/>
      <c r="E212" s="293"/>
      <c r="F212" s="168" t="s">
        <v>2518</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2518</v>
      </c>
      <c r="G214" s="168"/>
      <c r="H214" s="168"/>
      <c r="I214" s="168"/>
      <c r="J214" s="168"/>
      <c r="K214" s="168"/>
      <c r="L214" s="168"/>
      <c r="M214" s="168"/>
      <c r="N214" s="168"/>
      <c r="O214" s="105"/>
      <c r="P214" s="140"/>
    </row>
    <row r="215" spans="2:20" ht="20.100000000000001" customHeight="1">
      <c r="B215" s="302"/>
      <c r="C215" s="294"/>
      <c r="D215" s="293" t="s">
        <v>122</v>
      </c>
      <c r="E215" s="293"/>
      <c r="F215" s="168" t="s">
        <v>2518</v>
      </c>
      <c r="G215" s="168"/>
      <c r="H215" s="168"/>
      <c r="I215" s="168"/>
      <c r="J215" s="168"/>
      <c r="K215" s="168"/>
      <c r="L215" s="168"/>
      <c r="M215" s="168"/>
      <c r="N215" s="168"/>
      <c r="O215" s="105"/>
      <c r="P215" s="140"/>
    </row>
    <row r="216" spans="2:20" ht="20.100000000000001" customHeight="1">
      <c r="B216" s="302"/>
      <c r="C216" s="294"/>
      <c r="D216" s="293" t="s">
        <v>123</v>
      </c>
      <c r="E216" s="293"/>
      <c r="F216" s="168" t="s">
        <v>2518</v>
      </c>
      <c r="G216" s="168"/>
      <c r="H216" s="168"/>
      <c r="I216" s="168"/>
      <c r="J216" s="168"/>
      <c r="K216" s="168"/>
      <c r="L216" s="168"/>
      <c r="M216" s="168"/>
      <c r="N216" s="168"/>
      <c r="O216" s="105"/>
      <c r="P216" s="140"/>
    </row>
    <row r="217" spans="2:20" ht="20.100000000000001" customHeight="1">
      <c r="B217" s="302"/>
      <c r="C217" s="294"/>
      <c r="D217" s="293" t="s">
        <v>124</v>
      </c>
      <c r="E217" s="293"/>
      <c r="F217" s="168" t="s">
        <v>2518</v>
      </c>
      <c r="G217" s="168"/>
      <c r="H217" s="168"/>
      <c r="I217" s="168"/>
      <c r="J217" s="168"/>
      <c r="K217" s="168"/>
      <c r="L217" s="168"/>
      <c r="M217" s="168"/>
      <c r="N217" s="168"/>
      <c r="O217" s="105"/>
      <c r="P217" s="140"/>
    </row>
    <row r="218" spans="2:20" ht="20.100000000000001" customHeight="1">
      <c r="B218" s="302"/>
      <c r="C218" s="294"/>
      <c r="D218" s="294" t="s">
        <v>125</v>
      </c>
      <c r="E218" s="294"/>
      <c r="F218" s="168" t="s">
        <v>2518</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2519</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2519</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2519</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2541</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2542</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2543</v>
      </c>
      <c r="K233" s="215"/>
      <c r="L233" s="215"/>
      <c r="M233" s="215"/>
      <c r="N233" s="215"/>
      <c r="O233" s="215"/>
      <c r="P233" s="216"/>
    </row>
    <row r="234" spans="1:20" ht="20.100000000000001" customHeight="1">
      <c r="B234" s="123" t="s">
        <v>131</v>
      </c>
      <c r="C234" s="101"/>
      <c r="D234" s="101"/>
      <c r="E234" s="101"/>
      <c r="F234" s="105">
        <v>1</v>
      </c>
      <c r="G234" s="106"/>
      <c r="H234" s="106"/>
      <c r="I234" s="106"/>
      <c r="J234" s="106"/>
      <c r="K234" s="106"/>
      <c r="L234" s="106"/>
      <c r="M234" s="106"/>
      <c r="N234" s="108" t="s">
        <v>492</v>
      </c>
      <c r="O234" s="108"/>
      <c r="P234" s="178"/>
    </row>
    <row r="235" spans="1:20" ht="120" customHeight="1" thickBot="1">
      <c r="B235" s="304" t="s">
        <v>71</v>
      </c>
      <c r="C235" s="296"/>
      <c r="D235" s="296"/>
      <c r="E235" s="297"/>
      <c r="F235" s="298" t="s">
        <v>2544</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25</v>
      </c>
      <c r="F246" s="227"/>
      <c r="G246" s="227"/>
      <c r="H246" s="168"/>
      <c r="I246" s="168"/>
      <c r="J246" s="168"/>
      <c r="K246" s="168">
        <v>25</v>
      </c>
      <c r="L246" s="168"/>
      <c r="M246" s="168"/>
      <c r="N246" s="168">
        <v>4.3</v>
      </c>
      <c r="O246" s="105"/>
      <c r="P246" s="140"/>
    </row>
    <row r="247" spans="2:16" ht="20.100000000000001" customHeight="1">
      <c r="B247" s="44"/>
      <c r="C247" s="101" t="s">
        <v>142</v>
      </c>
      <c r="D247" s="101"/>
      <c r="E247" s="227">
        <f>IF(OR($H$247&lt;&gt;"",$K$247&lt;&gt;""),SUM($H$247,$K$247),"")</f>
        <v>11</v>
      </c>
      <c r="F247" s="227"/>
      <c r="G247" s="227"/>
      <c r="H247" s="168"/>
      <c r="I247" s="168"/>
      <c r="J247" s="168"/>
      <c r="K247" s="168">
        <v>11</v>
      </c>
      <c r="L247" s="168"/>
      <c r="M247" s="168"/>
      <c r="N247" s="168">
        <v>1.7</v>
      </c>
      <c r="O247" s="105"/>
      <c r="P247" s="140"/>
    </row>
    <row r="248" spans="2:16" ht="20.100000000000001" customHeight="1">
      <c r="B248" s="45"/>
      <c r="C248" s="101" t="s">
        <v>143</v>
      </c>
      <c r="D248" s="101"/>
      <c r="E248" s="227">
        <f>IF(OR($H$248&lt;&gt;"",$K$248&lt;&gt;""),SUM($H$248,$K$248),"")</f>
        <v>14</v>
      </c>
      <c r="F248" s="227"/>
      <c r="G248" s="227"/>
      <c r="H248" s="168"/>
      <c r="I248" s="168"/>
      <c r="J248" s="168"/>
      <c r="K248" s="168">
        <v>14</v>
      </c>
      <c r="L248" s="168"/>
      <c r="M248" s="168"/>
      <c r="N248" s="168">
        <v>2.6</v>
      </c>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1</v>
      </c>
      <c r="F253" s="227"/>
      <c r="G253" s="227"/>
      <c r="H253" s="168">
        <v>1</v>
      </c>
      <c r="I253" s="168"/>
      <c r="J253" s="168"/>
      <c r="K253" s="168"/>
      <c r="L253" s="168"/>
      <c r="M253" s="168"/>
      <c r="N253" s="168">
        <v>1</v>
      </c>
      <c r="O253" s="105"/>
      <c r="P253" s="140"/>
    </row>
    <row r="254" spans="2:16" ht="20.100000000000001" customHeight="1">
      <c r="B254" s="123" t="s">
        <v>149</v>
      </c>
      <c r="C254" s="101"/>
      <c r="D254" s="101"/>
      <c r="E254" s="227">
        <f>IF(OR($H$254&lt;&gt;"",$K$254&lt;&gt;""),SUM($H$254,$K$254),"")</f>
        <v>3</v>
      </c>
      <c r="F254" s="227"/>
      <c r="G254" s="227"/>
      <c r="H254" s="168"/>
      <c r="I254" s="168"/>
      <c r="J254" s="168"/>
      <c r="K254" s="168">
        <v>3</v>
      </c>
      <c r="L254" s="168"/>
      <c r="M254" s="168"/>
      <c r="N254" s="168">
        <v>0.6</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13</v>
      </c>
      <c r="H265" s="227"/>
      <c r="I265" s="227"/>
      <c r="J265" s="168"/>
      <c r="K265" s="168"/>
      <c r="L265" s="168"/>
      <c r="M265" s="168">
        <v>13</v>
      </c>
      <c r="N265" s="168"/>
      <c r="O265" s="105"/>
      <c r="P265" s="140"/>
    </row>
    <row r="266" spans="2:20" ht="20.100000000000001" customHeight="1">
      <c r="B266" s="123" t="s">
        <v>162</v>
      </c>
      <c r="C266" s="101"/>
      <c r="D266" s="101"/>
      <c r="E266" s="101"/>
      <c r="F266" s="101"/>
      <c r="G266" s="227">
        <f>IF(OR($J$266&lt;&gt;"",$M$266&lt;&gt;""),SUM($J$266,$M$266),"")</f>
        <v>1</v>
      </c>
      <c r="H266" s="227"/>
      <c r="I266" s="227"/>
      <c r="J266" s="168"/>
      <c r="K266" s="168"/>
      <c r="L266" s="168"/>
      <c r="M266" s="168">
        <v>1</v>
      </c>
      <c r="N266" s="168"/>
      <c r="O266" s="105"/>
      <c r="P266" s="140"/>
    </row>
    <row r="267" spans="2:20" ht="20.100000000000001" customHeight="1">
      <c r="B267" s="123" t="s">
        <v>398</v>
      </c>
      <c r="C267" s="101"/>
      <c r="D267" s="101"/>
      <c r="E267" s="101"/>
      <c r="F267" s="101"/>
      <c r="G267" s="227">
        <f>IF(OR($J$267&lt;&gt;"",$M$267&lt;&gt;""),SUM($J$267,$M$267),"")</f>
        <v>3</v>
      </c>
      <c r="H267" s="227"/>
      <c r="I267" s="227"/>
      <c r="J267" s="168"/>
      <c r="K267" s="168"/>
      <c r="L267" s="168"/>
      <c r="M267" s="168">
        <v>3</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14</v>
      </c>
      <c r="H273" s="227"/>
      <c r="I273" s="227"/>
      <c r="J273" s="168"/>
      <c r="K273" s="168"/>
      <c r="L273" s="168"/>
      <c r="M273" s="168">
        <v>14</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30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c r="G286" s="255"/>
      <c r="H286" s="255"/>
      <c r="I286" s="255"/>
      <c r="J286" s="51" t="s">
        <v>492</v>
      </c>
      <c r="K286" s="254"/>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2519</v>
      </c>
      <c r="M301" s="118"/>
      <c r="N301" s="118"/>
      <c r="O301" s="118"/>
      <c r="P301" s="119"/>
    </row>
    <row r="302" spans="2:20" ht="20.100000000000001" customHeight="1">
      <c r="B302" s="98"/>
      <c r="C302" s="99"/>
      <c r="D302" s="99"/>
      <c r="E302" s="99"/>
      <c r="F302" s="100"/>
      <c r="G302" s="219" t="s">
        <v>453</v>
      </c>
      <c r="H302" s="201"/>
      <c r="I302" s="105" t="s">
        <v>2519</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2545</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9</v>
      </c>
      <c r="I307" s="28"/>
      <c r="J307" s="28"/>
      <c r="K307" s="28"/>
      <c r="L307" s="28"/>
      <c r="M307" s="28"/>
      <c r="N307" s="28"/>
      <c r="O307" s="28"/>
      <c r="P307" s="28"/>
      <c r="Q307" s="12"/>
    </row>
    <row r="308" spans="1:20" ht="20.100000000000001" customHeight="1">
      <c r="B308" s="199" t="s">
        <v>185</v>
      </c>
      <c r="C308" s="200"/>
      <c r="D308" s="200"/>
      <c r="E308" s="200"/>
      <c r="F308" s="201"/>
      <c r="G308" s="28"/>
      <c r="H308" s="28">
        <v>5</v>
      </c>
      <c r="I308" s="28"/>
      <c r="J308" s="28"/>
      <c r="K308" s="28"/>
      <c r="L308" s="28"/>
      <c r="M308" s="28"/>
      <c r="N308" s="28"/>
      <c r="O308" s="28"/>
      <c r="P308" s="28"/>
      <c r="Q308" s="12"/>
    </row>
    <row r="309" spans="1:20" ht="20.100000000000001" customHeight="1">
      <c r="B309" s="342" t="s">
        <v>186</v>
      </c>
      <c r="C309" s="343"/>
      <c r="D309" s="212" t="s">
        <v>187</v>
      </c>
      <c r="E309" s="108"/>
      <c r="F309" s="109"/>
      <c r="G309" s="28"/>
      <c r="H309" s="28">
        <v>5</v>
      </c>
      <c r="I309" s="28"/>
      <c r="J309" s="28"/>
      <c r="K309" s="28"/>
      <c r="L309" s="28"/>
      <c r="M309" s="28"/>
      <c r="N309" s="28"/>
      <c r="O309" s="28"/>
      <c r="P309" s="28"/>
      <c r="Q309" s="12"/>
    </row>
    <row r="310" spans="1:20" ht="20.100000000000001" customHeight="1">
      <c r="B310" s="344"/>
      <c r="C310" s="345"/>
      <c r="D310" s="219" t="s">
        <v>188</v>
      </c>
      <c r="E310" s="200"/>
      <c r="F310" s="201"/>
      <c r="G310" s="340"/>
      <c r="H310" s="340">
        <v>8</v>
      </c>
      <c r="I310" s="340"/>
      <c r="J310" s="340">
        <v>13</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v>1</v>
      </c>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2519</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2546</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2547</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2518</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2548</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2549</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2550</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c r="J338" s="168"/>
      <c r="K338" s="168"/>
      <c r="L338" s="168"/>
      <c r="M338" s="105"/>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c r="J345" s="106"/>
      <c r="K345" s="106"/>
      <c r="L345" s="50" t="s">
        <v>496</v>
      </c>
      <c r="M345" s="105"/>
      <c r="N345" s="106"/>
      <c r="O345" s="106"/>
      <c r="P345" s="37" t="s">
        <v>496</v>
      </c>
    </row>
    <row r="346" spans="2:17" ht="20.100000000000001" customHeight="1">
      <c r="B346" s="85" t="s">
        <v>208</v>
      </c>
      <c r="C346" s="86"/>
      <c r="D346" s="86"/>
      <c r="E346" s="86"/>
      <c r="F346" s="86"/>
      <c r="G346" s="86"/>
      <c r="H346" s="87"/>
      <c r="I346" s="367">
        <v>157800</v>
      </c>
      <c r="J346" s="106"/>
      <c r="K346" s="106"/>
      <c r="L346" s="50" t="s">
        <v>496</v>
      </c>
      <c r="M346" s="367">
        <v>118120</v>
      </c>
      <c r="N346" s="106"/>
      <c r="O346" s="106"/>
      <c r="P346" s="37" t="s">
        <v>496</v>
      </c>
    </row>
    <row r="347" spans="2:17" ht="20.100000000000001" customHeight="1">
      <c r="B347" s="368"/>
      <c r="C347" s="212" t="s">
        <v>209</v>
      </c>
      <c r="D347" s="108"/>
      <c r="E347" s="108"/>
      <c r="F347" s="108"/>
      <c r="G347" s="108"/>
      <c r="H347" s="109"/>
      <c r="I347" s="367">
        <v>69000</v>
      </c>
      <c r="J347" s="106"/>
      <c r="K347" s="106"/>
      <c r="L347" s="50" t="s">
        <v>496</v>
      </c>
      <c r="M347" s="367">
        <v>52000</v>
      </c>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32400</v>
      </c>
      <c r="J349" s="106"/>
      <c r="K349" s="106"/>
      <c r="L349" s="50" t="s">
        <v>496</v>
      </c>
      <c r="M349" s="367">
        <v>9720</v>
      </c>
      <c r="N349" s="106"/>
      <c r="O349" s="106"/>
      <c r="P349" s="37" t="s">
        <v>496</v>
      </c>
    </row>
    <row r="350" spans="2:17" ht="20.100000000000001" customHeight="1">
      <c r="B350" s="123"/>
      <c r="C350" s="369"/>
      <c r="D350" s="369"/>
      <c r="E350" s="212" t="s">
        <v>221</v>
      </c>
      <c r="F350" s="108"/>
      <c r="G350" s="108"/>
      <c r="H350" s="109"/>
      <c r="I350" s="367">
        <v>56400</v>
      </c>
      <c r="J350" s="106"/>
      <c r="K350" s="106"/>
      <c r="L350" s="50" t="s">
        <v>496</v>
      </c>
      <c r="M350" s="367">
        <v>56400</v>
      </c>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105"/>
      <c r="J352" s="106"/>
      <c r="K352" s="106"/>
      <c r="L352" s="50" t="s">
        <v>496</v>
      </c>
      <c r="M352" s="105"/>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2551</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2551</v>
      </c>
      <c r="H363" s="215"/>
      <c r="I363" s="215"/>
      <c r="J363" s="215"/>
      <c r="K363" s="215"/>
      <c r="L363" s="215"/>
      <c r="M363" s="215"/>
      <c r="N363" s="215"/>
      <c r="O363" s="215"/>
      <c r="P363" s="216"/>
    </row>
    <row r="364" spans="2:20" ht="120" customHeight="1">
      <c r="B364" s="107" t="s">
        <v>220</v>
      </c>
      <c r="C364" s="108"/>
      <c r="D364" s="108"/>
      <c r="E364" s="108"/>
      <c r="F364" s="109"/>
      <c r="G364" s="144" t="s">
        <v>2551</v>
      </c>
      <c r="H364" s="215"/>
      <c r="I364" s="215"/>
      <c r="J364" s="215"/>
      <c r="K364" s="215"/>
      <c r="L364" s="215"/>
      <c r="M364" s="215"/>
      <c r="N364" s="215"/>
      <c r="O364" s="215"/>
      <c r="P364" s="216"/>
    </row>
    <row r="365" spans="2:20" ht="120" customHeight="1">
      <c r="B365" s="107" t="s">
        <v>223</v>
      </c>
      <c r="C365" s="108"/>
      <c r="D365" s="108"/>
      <c r="E365" s="108"/>
      <c r="F365" s="109"/>
      <c r="G365" s="144" t="s">
        <v>2551</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8</v>
      </c>
      <c r="I393" s="118"/>
      <c r="J393" s="118"/>
      <c r="K393" s="118"/>
      <c r="L393" s="118"/>
      <c r="M393" s="118"/>
      <c r="N393" s="118"/>
      <c r="O393" s="118"/>
      <c r="P393" s="49" t="s">
        <v>492</v>
      </c>
    </row>
    <row r="394" spans="1:20" ht="20.100000000000001" customHeight="1">
      <c r="B394" s="88"/>
      <c r="C394" s="90"/>
      <c r="D394" s="101" t="s">
        <v>249</v>
      </c>
      <c r="E394" s="101"/>
      <c r="F394" s="101"/>
      <c r="G394" s="101"/>
      <c r="H394" s="105">
        <v>20</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5</v>
      </c>
      <c r="I395" s="106"/>
      <c r="J395" s="106"/>
      <c r="K395" s="106"/>
      <c r="L395" s="106"/>
      <c r="M395" s="106"/>
      <c r="N395" s="106"/>
      <c r="O395" s="106"/>
      <c r="P395" s="37" t="s">
        <v>494</v>
      </c>
    </row>
    <row r="396" spans="1:20" ht="20.100000000000001" customHeight="1">
      <c r="B396" s="123"/>
      <c r="C396" s="101"/>
      <c r="D396" s="101" t="s">
        <v>251</v>
      </c>
      <c r="E396" s="101"/>
      <c r="F396" s="101"/>
      <c r="G396" s="101"/>
      <c r="H396" s="105">
        <v>4</v>
      </c>
      <c r="I396" s="106"/>
      <c r="J396" s="106"/>
      <c r="K396" s="106"/>
      <c r="L396" s="106"/>
      <c r="M396" s="106"/>
      <c r="N396" s="106"/>
      <c r="O396" s="106"/>
      <c r="P396" s="37" t="s">
        <v>494</v>
      </c>
    </row>
    <row r="397" spans="1:20" ht="20.100000000000001" customHeight="1">
      <c r="B397" s="123"/>
      <c r="C397" s="101"/>
      <c r="D397" s="101" t="s">
        <v>252</v>
      </c>
      <c r="E397" s="101"/>
      <c r="F397" s="101"/>
      <c r="G397" s="101"/>
      <c r="H397" s="105">
        <v>13</v>
      </c>
      <c r="I397" s="106"/>
      <c r="J397" s="106"/>
      <c r="K397" s="106"/>
      <c r="L397" s="106"/>
      <c r="M397" s="106"/>
      <c r="N397" s="106"/>
      <c r="O397" s="106"/>
      <c r="P397" s="37" t="s">
        <v>494</v>
      </c>
    </row>
    <row r="398" spans="1:20" ht="20.100000000000001" customHeight="1">
      <c r="B398" s="123"/>
      <c r="C398" s="101"/>
      <c r="D398" s="101" t="s">
        <v>253</v>
      </c>
      <c r="E398" s="101"/>
      <c r="F398" s="101"/>
      <c r="G398" s="101"/>
      <c r="H398" s="105">
        <v>6</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c r="I400" s="106"/>
      <c r="J400" s="106"/>
      <c r="K400" s="106"/>
      <c r="L400" s="106"/>
      <c r="M400" s="106"/>
      <c r="N400" s="106"/>
      <c r="O400" s="106"/>
      <c r="P400" s="37" t="s">
        <v>494</v>
      </c>
    </row>
    <row r="401" spans="2:20" ht="20.100000000000001" customHeight="1">
      <c r="B401" s="396"/>
      <c r="C401" s="397"/>
      <c r="D401" s="101" t="s">
        <v>256</v>
      </c>
      <c r="E401" s="101"/>
      <c r="F401" s="101"/>
      <c r="G401" s="101"/>
      <c r="H401" s="105">
        <v>1</v>
      </c>
      <c r="I401" s="106"/>
      <c r="J401" s="106"/>
      <c r="K401" s="106"/>
      <c r="L401" s="106"/>
      <c r="M401" s="106"/>
      <c r="N401" s="106"/>
      <c r="O401" s="106"/>
      <c r="P401" s="37" t="s">
        <v>494</v>
      </c>
    </row>
    <row r="402" spans="2:20" ht="20.100000000000001" customHeight="1">
      <c r="B402" s="396"/>
      <c r="C402" s="397"/>
      <c r="D402" s="101" t="s">
        <v>257</v>
      </c>
      <c r="E402" s="101"/>
      <c r="F402" s="101"/>
      <c r="G402" s="101"/>
      <c r="H402" s="105">
        <v>1</v>
      </c>
      <c r="I402" s="106"/>
      <c r="J402" s="106"/>
      <c r="K402" s="106"/>
      <c r="L402" s="106"/>
      <c r="M402" s="106"/>
      <c r="N402" s="106"/>
      <c r="O402" s="106"/>
      <c r="P402" s="37" t="s">
        <v>494</v>
      </c>
    </row>
    <row r="403" spans="2:20" ht="20.100000000000001" customHeight="1">
      <c r="B403" s="396"/>
      <c r="C403" s="397"/>
      <c r="D403" s="101" t="s">
        <v>258</v>
      </c>
      <c r="E403" s="101"/>
      <c r="F403" s="101"/>
      <c r="G403" s="101"/>
      <c r="H403" s="105">
        <v>3</v>
      </c>
      <c r="I403" s="106"/>
      <c r="J403" s="106"/>
      <c r="K403" s="106"/>
      <c r="L403" s="106"/>
      <c r="M403" s="106"/>
      <c r="N403" s="106"/>
      <c r="O403" s="106"/>
      <c r="P403" s="37" t="s">
        <v>494</v>
      </c>
    </row>
    <row r="404" spans="2:20" ht="20.100000000000001" customHeight="1">
      <c r="B404" s="396"/>
      <c r="C404" s="397"/>
      <c r="D404" s="101" t="s">
        <v>259</v>
      </c>
      <c r="E404" s="101"/>
      <c r="F404" s="101"/>
      <c r="G404" s="101"/>
      <c r="H404" s="105">
        <v>7</v>
      </c>
      <c r="I404" s="106"/>
      <c r="J404" s="106"/>
      <c r="K404" s="106"/>
      <c r="L404" s="106"/>
      <c r="M404" s="106"/>
      <c r="N404" s="106"/>
      <c r="O404" s="106"/>
      <c r="P404" s="37" t="s">
        <v>494</v>
      </c>
    </row>
    <row r="405" spans="2:20" ht="20.100000000000001" customHeight="1">
      <c r="B405" s="396"/>
      <c r="C405" s="397"/>
      <c r="D405" s="101" t="s">
        <v>260</v>
      </c>
      <c r="E405" s="101"/>
      <c r="F405" s="101"/>
      <c r="G405" s="101"/>
      <c r="H405" s="105">
        <v>9</v>
      </c>
      <c r="I405" s="106"/>
      <c r="J405" s="106"/>
      <c r="K405" s="106"/>
      <c r="L405" s="106"/>
      <c r="M405" s="106"/>
      <c r="N405" s="106"/>
      <c r="O405" s="106"/>
      <c r="P405" s="37" t="s">
        <v>494</v>
      </c>
    </row>
    <row r="406" spans="2:20" ht="20.100000000000001" customHeight="1">
      <c r="B406" s="398"/>
      <c r="C406" s="399"/>
      <c r="D406" s="101" t="s">
        <v>261</v>
      </c>
      <c r="E406" s="101"/>
      <c r="F406" s="101"/>
      <c r="G406" s="101"/>
      <c r="H406" s="105">
        <v>7</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14</v>
      </c>
      <c r="I407" s="106"/>
      <c r="J407" s="106"/>
      <c r="K407" s="106"/>
      <c r="L407" s="106"/>
      <c r="M407" s="106"/>
      <c r="N407" s="106"/>
      <c r="O407" s="106"/>
      <c r="P407" s="37" t="s">
        <v>494</v>
      </c>
    </row>
    <row r="408" spans="2:20" ht="20.100000000000001" customHeight="1">
      <c r="B408" s="123"/>
      <c r="C408" s="101"/>
      <c r="D408" s="101" t="s">
        <v>263</v>
      </c>
      <c r="E408" s="101"/>
      <c r="F408" s="101"/>
      <c r="G408" s="101"/>
      <c r="H408" s="105">
        <v>2</v>
      </c>
      <c r="I408" s="106"/>
      <c r="J408" s="106"/>
      <c r="K408" s="106"/>
      <c r="L408" s="106"/>
      <c r="M408" s="106"/>
      <c r="N408" s="106"/>
      <c r="O408" s="106"/>
      <c r="P408" s="37" t="s">
        <v>494</v>
      </c>
    </row>
    <row r="409" spans="2:20" ht="20.100000000000001" customHeight="1">
      <c r="B409" s="123"/>
      <c r="C409" s="101"/>
      <c r="D409" s="101" t="s">
        <v>264</v>
      </c>
      <c r="E409" s="101"/>
      <c r="F409" s="101"/>
      <c r="G409" s="101"/>
      <c r="H409" s="105">
        <v>12</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75</v>
      </c>
      <c r="I415" s="118"/>
      <c r="J415" s="118"/>
      <c r="K415" s="118"/>
      <c r="L415" s="118"/>
      <c r="M415" s="118"/>
      <c r="N415" s="118"/>
      <c r="O415" s="118"/>
      <c r="P415" s="49" t="s">
        <v>500</v>
      </c>
    </row>
    <row r="416" spans="2:20" ht="20.100000000000001" customHeight="1">
      <c r="B416" s="123" t="s">
        <v>270</v>
      </c>
      <c r="C416" s="101"/>
      <c r="D416" s="101"/>
      <c r="E416" s="101"/>
      <c r="F416" s="101"/>
      <c r="G416" s="101"/>
      <c r="H416" s="105">
        <v>28</v>
      </c>
      <c r="I416" s="106"/>
      <c r="J416" s="106"/>
      <c r="K416" s="106"/>
      <c r="L416" s="106"/>
      <c r="M416" s="106"/>
      <c r="N416" s="106"/>
      <c r="O416" s="106"/>
      <c r="P416" s="37" t="s">
        <v>492</v>
      </c>
    </row>
    <row r="417" spans="2:20" ht="20.100000000000001" customHeight="1">
      <c r="B417" s="123" t="s">
        <v>271</v>
      </c>
      <c r="C417" s="101"/>
      <c r="D417" s="101"/>
      <c r="E417" s="101"/>
      <c r="F417" s="101"/>
      <c r="G417" s="101"/>
      <c r="H417" s="105">
        <v>93</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1</v>
      </c>
      <c r="I422" s="118"/>
      <c r="J422" s="118"/>
      <c r="K422" s="118"/>
      <c r="L422" s="118"/>
      <c r="M422" s="118"/>
      <c r="N422" s="118"/>
      <c r="O422" s="118"/>
      <c r="P422" s="49" t="s">
        <v>494</v>
      </c>
    </row>
    <row r="423" spans="2:20" ht="20.100000000000001" customHeight="1">
      <c r="B423" s="419"/>
      <c r="C423" s="420"/>
      <c r="D423" s="420"/>
      <c r="E423" s="101" t="s">
        <v>280</v>
      </c>
      <c r="F423" s="101"/>
      <c r="G423" s="101"/>
      <c r="H423" s="105"/>
      <c r="I423" s="106"/>
      <c r="J423" s="106"/>
      <c r="K423" s="106"/>
      <c r="L423" s="106"/>
      <c r="M423" s="106"/>
      <c r="N423" s="106"/>
      <c r="O423" s="106"/>
      <c r="P423" s="37" t="s">
        <v>494</v>
      </c>
    </row>
    <row r="424" spans="2:20" ht="20.100000000000001" customHeight="1">
      <c r="B424" s="419"/>
      <c r="C424" s="420"/>
      <c r="D424" s="420"/>
      <c r="E424" s="101" t="s">
        <v>281</v>
      </c>
      <c r="F424" s="101"/>
      <c r="G424" s="101"/>
      <c r="H424" s="105"/>
      <c r="I424" s="106"/>
      <c r="J424" s="106"/>
      <c r="K424" s="106"/>
      <c r="L424" s="106"/>
      <c r="M424" s="106"/>
      <c r="N424" s="106"/>
      <c r="O424" s="106"/>
      <c r="P424" s="37" t="s">
        <v>494</v>
      </c>
    </row>
    <row r="425" spans="2:20" ht="20.100000000000001" customHeight="1">
      <c r="B425" s="419"/>
      <c r="C425" s="420"/>
      <c r="D425" s="420"/>
      <c r="E425" s="101" t="s">
        <v>427</v>
      </c>
      <c r="F425" s="101"/>
      <c r="G425" s="101"/>
      <c r="H425" s="105">
        <v>62</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2552</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2504</v>
      </c>
      <c r="I437" s="215"/>
      <c r="J437" s="215"/>
      <c r="K437" s="215"/>
      <c r="L437" s="215"/>
      <c r="M437" s="215"/>
      <c r="N437" s="215"/>
      <c r="O437" s="215"/>
      <c r="P437" s="216"/>
    </row>
    <row r="438" spans="1:20" ht="20.100000000000001" customHeight="1">
      <c r="B438" s="409"/>
      <c r="C438" s="212" t="s">
        <v>14</v>
      </c>
      <c r="D438" s="108"/>
      <c r="E438" s="108"/>
      <c r="F438" s="108"/>
      <c r="G438" s="109"/>
      <c r="H438" s="208" t="s">
        <v>2553</v>
      </c>
      <c r="I438" s="209"/>
      <c r="J438" s="35" t="s">
        <v>484</v>
      </c>
      <c r="K438" s="209" t="s">
        <v>2554</v>
      </c>
      <c r="L438" s="209"/>
      <c r="M438" s="35" t="s">
        <v>484</v>
      </c>
      <c r="N438" s="209" t="s">
        <v>2555</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2556</v>
      </c>
      <c r="I444" s="215"/>
      <c r="J444" s="215"/>
      <c r="K444" s="215"/>
      <c r="L444" s="215"/>
      <c r="M444" s="215"/>
      <c r="N444" s="215"/>
      <c r="O444" s="215"/>
      <c r="P444" s="216"/>
    </row>
    <row r="445" spans="1:20" ht="20.100000000000001" customHeight="1">
      <c r="B445" s="421"/>
      <c r="C445" s="212" t="s">
        <v>14</v>
      </c>
      <c r="D445" s="108"/>
      <c r="E445" s="108"/>
      <c r="F445" s="108"/>
      <c r="G445" s="109"/>
      <c r="H445" s="208" t="s">
        <v>2492</v>
      </c>
      <c r="I445" s="209"/>
      <c r="J445" s="35" t="s">
        <v>484</v>
      </c>
      <c r="K445" s="209" t="s">
        <v>2493</v>
      </c>
      <c r="L445" s="209"/>
      <c r="M445" s="35" t="s">
        <v>484</v>
      </c>
      <c r="N445" s="209" t="s">
        <v>2495</v>
      </c>
      <c r="O445" s="209"/>
      <c r="P445" s="210"/>
    </row>
    <row r="446" spans="1:20" ht="20.100000000000001" customHeight="1">
      <c r="B446" s="421"/>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2557</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2558</v>
      </c>
      <c r="I451" s="215"/>
      <c r="J451" s="215"/>
      <c r="K451" s="215"/>
      <c r="L451" s="215"/>
      <c r="M451" s="215"/>
      <c r="N451" s="215"/>
      <c r="O451" s="215"/>
      <c r="P451" s="216"/>
    </row>
    <row r="452" spans="2:16" ht="20.100000000000001" customHeight="1">
      <c r="B452" s="421"/>
      <c r="C452" s="212" t="s">
        <v>14</v>
      </c>
      <c r="D452" s="108"/>
      <c r="E452" s="108"/>
      <c r="F452" s="108"/>
      <c r="G452" s="109"/>
      <c r="H452" s="208" t="s">
        <v>2553</v>
      </c>
      <c r="I452" s="209"/>
      <c r="J452" s="35" t="s">
        <v>484</v>
      </c>
      <c r="K452" s="209" t="s">
        <v>2559</v>
      </c>
      <c r="L452" s="209"/>
      <c r="M452" s="35" t="s">
        <v>484</v>
      </c>
      <c r="N452" s="209" t="s">
        <v>2560</v>
      </c>
      <c r="O452" s="209"/>
      <c r="P452" s="210"/>
    </row>
    <row r="453" spans="2:16" ht="20.100000000000001" customHeight="1">
      <c r="B453" s="421"/>
      <c r="C453" s="219" t="s">
        <v>284</v>
      </c>
      <c r="D453" s="200"/>
      <c r="E453" s="201"/>
      <c r="F453" s="228" t="s">
        <v>285</v>
      </c>
      <c r="G453" s="230"/>
      <c r="H453" s="23">
        <v>9</v>
      </c>
      <c r="I453" s="35" t="s">
        <v>501</v>
      </c>
      <c r="J453" s="24">
        <v>45</v>
      </c>
      <c r="K453" s="35" t="s">
        <v>502</v>
      </c>
      <c r="L453" s="56" t="s">
        <v>447</v>
      </c>
      <c r="M453" s="24">
        <v>17</v>
      </c>
      <c r="N453" s="35" t="s">
        <v>501</v>
      </c>
      <c r="O453" s="24">
        <v>15</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t="s">
        <v>2557</v>
      </c>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c r="I458" s="215"/>
      <c r="J458" s="215"/>
      <c r="K458" s="215"/>
      <c r="L458" s="215"/>
      <c r="M458" s="215"/>
      <c r="N458" s="215"/>
      <c r="O458" s="215"/>
      <c r="P458" s="216"/>
    </row>
    <row r="459" spans="2:16" ht="20.100000000000001" customHeight="1">
      <c r="B459" s="421"/>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2519</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2561</v>
      </c>
      <c r="M475" s="95"/>
      <c r="N475" s="95"/>
      <c r="O475" s="96"/>
      <c r="P475" s="97"/>
    </row>
    <row r="476" spans="2:20" ht="20.100000000000001" customHeight="1">
      <c r="B476" s="199" t="s">
        <v>291</v>
      </c>
      <c r="C476" s="200"/>
      <c r="D476" s="200"/>
      <c r="E476" s="200"/>
      <c r="F476" s="200"/>
      <c r="G476" s="201"/>
      <c r="H476" s="168" t="s">
        <v>2519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2561</v>
      </c>
      <c r="M478" s="95"/>
      <c r="N478" s="95"/>
      <c r="O478" s="96"/>
      <c r="P478" s="97"/>
    </row>
    <row r="479" spans="2:20" ht="20.100000000000001" customHeight="1" thickBot="1">
      <c r="B479" s="423" t="s">
        <v>292</v>
      </c>
      <c r="C479" s="424"/>
      <c r="D479" s="424"/>
      <c r="E479" s="424"/>
      <c r="F479" s="424"/>
      <c r="G479" s="424"/>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2518</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2562</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2562</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2563</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2563</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2563</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2519</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2519</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2518</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H49" sqref="H49: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2376</v>
      </c>
      <c r="I4" s="482"/>
      <c r="J4" s="474"/>
      <c r="K4" s="475"/>
      <c r="L4" s="475"/>
      <c r="M4" s="474"/>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2564</v>
      </c>
      <c r="K6" s="475"/>
      <c r="L6" s="475"/>
      <c r="M6" s="474" t="s">
        <v>2565</v>
      </c>
      <c r="N6" s="475"/>
      <c r="O6" s="475"/>
      <c r="P6" s="475"/>
      <c r="Q6" s="475"/>
      <c r="R6" s="65" t="s">
        <v>2532</v>
      </c>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2376</v>
      </c>
      <c r="I9" s="482"/>
      <c r="J9" s="474"/>
      <c r="K9" s="475"/>
      <c r="L9" s="475"/>
      <c r="M9" s="474"/>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2376</v>
      </c>
      <c r="I13" s="482"/>
      <c r="J13" s="474"/>
      <c r="K13" s="475"/>
      <c r="L13" s="475"/>
      <c r="M13" s="474"/>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2376</v>
      </c>
      <c r="I26" s="517"/>
      <c r="J26" s="494"/>
      <c r="K26" s="495"/>
      <c r="L26" s="495"/>
      <c r="M26" s="494"/>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2375</v>
      </c>
      <c r="I29" s="482"/>
      <c r="J29" s="474" t="s">
        <v>2564</v>
      </c>
      <c r="K29" s="475"/>
      <c r="L29" s="475"/>
      <c r="M29" s="474" t="s">
        <v>2565</v>
      </c>
      <c r="N29" s="475"/>
      <c r="O29" s="475"/>
      <c r="P29" s="475"/>
      <c r="Q29" s="475"/>
      <c r="R29" s="65" t="s">
        <v>2532</v>
      </c>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2376</v>
      </c>
      <c r="I35" s="482"/>
      <c r="J35" s="474"/>
      <c r="K35" s="475"/>
      <c r="L35" s="475"/>
      <c r="M35" s="474"/>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2376</v>
      </c>
      <c r="I49" s="482"/>
      <c r="J49" s="474"/>
      <c r="K49" s="475"/>
      <c r="L49" s="475"/>
      <c r="M49" s="474"/>
      <c r="N49" s="475"/>
      <c r="O49" s="475"/>
      <c r="P49" s="475"/>
      <c r="Q49" s="475"/>
      <c r="R49" s="65"/>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30" zoomScaleNormal="85" zoomScaleSheetLayoutView="100" workbookViewId="0">
      <selection activeCell="P33" sqref="P33: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c r="AF2" s="554"/>
      <c r="AG2" s="554"/>
      <c r="AH2" s="554"/>
      <c r="AI2" s="554"/>
      <c r="AJ2" s="554"/>
      <c r="AK2" s="554"/>
      <c r="AL2" s="554"/>
      <c r="AM2" s="554"/>
      <c r="AN2" s="555"/>
      <c r="AQ2" s="15" t="str">
        <f>IF($AE$2="","未記入","")</f>
        <v>未記入</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c r="K7" s="557"/>
      <c r="L7" s="557"/>
      <c r="M7" s="557"/>
      <c r="N7" s="557"/>
      <c r="O7" s="558"/>
      <c r="P7" s="556" t="s">
        <v>2519</v>
      </c>
      <c r="Q7" s="557"/>
      <c r="R7" s="557"/>
      <c r="S7" s="557"/>
      <c r="T7" s="557"/>
      <c r="U7" s="558"/>
      <c r="V7" s="532"/>
      <c r="W7" s="532"/>
      <c r="X7" s="532"/>
      <c r="Y7" s="532" t="s">
        <v>2532</v>
      </c>
      <c r="Z7" s="532"/>
      <c r="AA7" s="532"/>
      <c r="AB7" s="523" t="s">
        <v>2566</v>
      </c>
      <c r="AC7" s="524"/>
      <c r="AD7" s="524"/>
      <c r="AE7" s="523"/>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c r="K8" s="521"/>
      <c r="L8" s="521"/>
      <c r="M8" s="521"/>
      <c r="N8" s="521"/>
      <c r="O8" s="522"/>
      <c r="P8" s="520" t="s">
        <v>2519</v>
      </c>
      <c r="Q8" s="521"/>
      <c r="R8" s="521"/>
      <c r="S8" s="521"/>
      <c r="T8" s="521"/>
      <c r="U8" s="522"/>
      <c r="V8" s="534"/>
      <c r="W8" s="534"/>
      <c r="X8" s="534"/>
      <c r="Y8" s="534" t="s">
        <v>2532</v>
      </c>
      <c r="Z8" s="534"/>
      <c r="AA8" s="534"/>
      <c r="AB8" s="526" t="s">
        <v>2567</v>
      </c>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c r="Q9" s="521"/>
      <c r="R9" s="521"/>
      <c r="S9" s="521"/>
      <c r="T9" s="521"/>
      <c r="U9" s="522"/>
      <c r="V9" s="534"/>
      <c r="W9" s="534"/>
      <c r="X9" s="534"/>
      <c r="Y9" s="534" t="s">
        <v>2532</v>
      </c>
      <c r="Z9" s="534"/>
      <c r="AA9" s="534"/>
      <c r="AB9" s="526" t="s">
        <v>2568</v>
      </c>
      <c r="AC9" s="527"/>
      <c r="AD9" s="527"/>
      <c r="AE9" s="526"/>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c r="K10" s="521"/>
      <c r="L10" s="521"/>
      <c r="M10" s="521"/>
      <c r="N10" s="521"/>
      <c r="O10" s="522"/>
      <c r="P10" s="520" t="s">
        <v>2519</v>
      </c>
      <c r="Q10" s="521"/>
      <c r="R10" s="521"/>
      <c r="S10" s="521"/>
      <c r="T10" s="521"/>
      <c r="U10" s="522"/>
      <c r="V10" s="534"/>
      <c r="W10" s="534"/>
      <c r="X10" s="534"/>
      <c r="Y10" s="534" t="s">
        <v>2532</v>
      </c>
      <c r="Z10" s="534"/>
      <c r="AA10" s="534"/>
      <c r="AB10" s="526" t="s">
        <v>2567</v>
      </c>
      <c r="AC10" s="527"/>
      <c r="AD10" s="527"/>
      <c r="AE10" s="526"/>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c r="K11" s="521"/>
      <c r="L11" s="521"/>
      <c r="M11" s="521"/>
      <c r="N11" s="521"/>
      <c r="O11" s="522"/>
      <c r="P11" s="520" t="s">
        <v>2519</v>
      </c>
      <c r="Q11" s="521"/>
      <c r="R11" s="521"/>
      <c r="S11" s="521"/>
      <c r="T11" s="521"/>
      <c r="U11" s="522"/>
      <c r="V11" s="534"/>
      <c r="W11" s="534"/>
      <c r="X11" s="534"/>
      <c r="Y11" s="534" t="s">
        <v>2532</v>
      </c>
      <c r="Z11" s="534"/>
      <c r="AA11" s="534"/>
      <c r="AB11" s="526" t="s">
        <v>2567</v>
      </c>
      <c r="AC11" s="527"/>
      <c r="AD11" s="527"/>
      <c r="AE11" s="526"/>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c r="K12" s="521"/>
      <c r="L12" s="521"/>
      <c r="M12" s="521"/>
      <c r="N12" s="521"/>
      <c r="O12" s="522"/>
      <c r="P12" s="520" t="s">
        <v>2519</v>
      </c>
      <c r="Q12" s="521"/>
      <c r="R12" s="521"/>
      <c r="S12" s="521"/>
      <c r="T12" s="521"/>
      <c r="U12" s="522"/>
      <c r="V12" s="534"/>
      <c r="W12" s="534"/>
      <c r="X12" s="534"/>
      <c r="Y12" s="534" t="s">
        <v>2532</v>
      </c>
      <c r="Z12" s="534"/>
      <c r="AA12" s="534"/>
      <c r="AB12" s="526" t="s">
        <v>2567</v>
      </c>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c r="K13" s="521"/>
      <c r="L13" s="521"/>
      <c r="M13" s="521"/>
      <c r="N13" s="521"/>
      <c r="O13" s="522"/>
      <c r="P13" s="520" t="s">
        <v>2518</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c r="K14" s="541"/>
      <c r="L14" s="541"/>
      <c r="M14" s="541"/>
      <c r="N14" s="541"/>
      <c r="O14" s="542"/>
      <c r="P14" s="540" t="s">
        <v>2519</v>
      </c>
      <c r="Q14" s="541"/>
      <c r="R14" s="541"/>
      <c r="S14" s="541"/>
      <c r="T14" s="541"/>
      <c r="U14" s="542"/>
      <c r="V14" s="533"/>
      <c r="W14" s="533"/>
      <c r="X14" s="533"/>
      <c r="Y14" s="533" t="s">
        <v>2532</v>
      </c>
      <c r="Z14" s="533"/>
      <c r="AA14" s="533"/>
      <c r="AB14" s="529" t="s">
        <v>2567</v>
      </c>
      <c r="AC14" s="530"/>
      <c r="AD14" s="530"/>
      <c r="AE14" s="413"/>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c r="K16" s="557"/>
      <c r="L16" s="557"/>
      <c r="M16" s="557"/>
      <c r="N16" s="557"/>
      <c r="O16" s="558"/>
      <c r="P16" s="556" t="s">
        <v>2519</v>
      </c>
      <c r="Q16" s="557"/>
      <c r="R16" s="557"/>
      <c r="S16" s="557"/>
      <c r="T16" s="557"/>
      <c r="U16" s="558"/>
      <c r="V16" s="532"/>
      <c r="W16" s="532"/>
      <c r="X16" s="532"/>
      <c r="Y16" s="532" t="s">
        <v>2532</v>
      </c>
      <c r="Z16" s="532"/>
      <c r="AA16" s="532"/>
      <c r="AB16" s="523" t="s">
        <v>2567</v>
      </c>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c r="K17" s="521"/>
      <c r="L17" s="521"/>
      <c r="M17" s="521"/>
      <c r="N17" s="521"/>
      <c r="O17" s="522"/>
      <c r="P17" s="520" t="s">
        <v>2519</v>
      </c>
      <c r="Q17" s="521"/>
      <c r="R17" s="521"/>
      <c r="S17" s="521"/>
      <c r="T17" s="521"/>
      <c r="U17" s="522"/>
      <c r="V17" s="534"/>
      <c r="W17" s="534"/>
      <c r="X17" s="534"/>
      <c r="Y17" s="534" t="s">
        <v>2532</v>
      </c>
      <c r="Z17" s="534"/>
      <c r="AA17" s="534"/>
      <c r="AB17" s="526" t="s">
        <v>2567</v>
      </c>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c r="K18" s="521"/>
      <c r="L18" s="521"/>
      <c r="M18" s="521"/>
      <c r="N18" s="521"/>
      <c r="O18" s="522"/>
      <c r="P18" s="520" t="s">
        <v>2519</v>
      </c>
      <c r="Q18" s="521"/>
      <c r="R18" s="521"/>
      <c r="S18" s="521"/>
      <c r="T18" s="521"/>
      <c r="U18" s="522"/>
      <c r="V18" s="534"/>
      <c r="W18" s="534"/>
      <c r="X18" s="534"/>
      <c r="Y18" s="534" t="s">
        <v>2532</v>
      </c>
      <c r="Z18" s="534"/>
      <c r="AA18" s="534"/>
      <c r="AB18" s="526" t="s">
        <v>2567</v>
      </c>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c r="K19" s="521"/>
      <c r="L19" s="521"/>
      <c r="M19" s="521"/>
      <c r="N19" s="521"/>
      <c r="O19" s="522"/>
      <c r="P19" s="520" t="s">
        <v>2519</v>
      </c>
      <c r="Q19" s="521"/>
      <c r="R19" s="521"/>
      <c r="S19" s="521"/>
      <c r="T19" s="521"/>
      <c r="U19" s="522"/>
      <c r="V19" s="534"/>
      <c r="W19" s="534"/>
      <c r="X19" s="534"/>
      <c r="Y19" s="534" t="s">
        <v>2532</v>
      </c>
      <c r="Z19" s="534"/>
      <c r="AA19" s="534"/>
      <c r="AB19" s="526" t="s">
        <v>2569</v>
      </c>
      <c r="AC19" s="527"/>
      <c r="AD19" s="527"/>
      <c r="AE19" s="526" t="s">
        <v>2570</v>
      </c>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c r="Q22" s="521"/>
      <c r="R22" s="521"/>
      <c r="S22" s="521"/>
      <c r="T22" s="521"/>
      <c r="U22" s="522"/>
      <c r="V22" s="534"/>
      <c r="W22" s="534"/>
      <c r="X22" s="534"/>
      <c r="Y22" s="534"/>
      <c r="Z22" s="534"/>
      <c r="AA22" s="534"/>
      <c r="AB22" s="526"/>
      <c r="AC22" s="527"/>
      <c r="AD22" s="527"/>
      <c r="AE22" s="526"/>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c r="K23" s="521"/>
      <c r="L23" s="521"/>
      <c r="M23" s="521"/>
      <c r="N23" s="521"/>
      <c r="O23" s="522"/>
      <c r="P23" s="520" t="s">
        <v>2519</v>
      </c>
      <c r="Q23" s="521"/>
      <c r="R23" s="521"/>
      <c r="S23" s="521"/>
      <c r="T23" s="521"/>
      <c r="U23" s="522"/>
      <c r="V23" s="534"/>
      <c r="W23" s="534"/>
      <c r="X23" s="534"/>
      <c r="Y23" s="534" t="s">
        <v>2532</v>
      </c>
      <c r="Z23" s="534"/>
      <c r="AA23" s="534"/>
      <c r="AB23" s="526" t="s">
        <v>2567</v>
      </c>
      <c r="AC23" s="527"/>
      <c r="AD23" s="527"/>
      <c r="AE23" s="526"/>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c r="K24" s="521"/>
      <c r="L24" s="521"/>
      <c r="M24" s="521"/>
      <c r="N24" s="521"/>
      <c r="O24" s="522"/>
      <c r="P24" s="520" t="s">
        <v>2519</v>
      </c>
      <c r="Q24" s="521"/>
      <c r="R24" s="521"/>
      <c r="S24" s="521"/>
      <c r="T24" s="521"/>
      <c r="U24" s="522"/>
      <c r="V24" s="534"/>
      <c r="W24" s="534"/>
      <c r="X24" s="534"/>
      <c r="Y24" s="534" t="s">
        <v>2532</v>
      </c>
      <c r="Z24" s="534"/>
      <c r="AA24" s="534"/>
      <c r="AB24" s="526" t="s">
        <v>2567</v>
      </c>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c r="Q27" s="557"/>
      <c r="R27" s="557"/>
      <c r="S27" s="557"/>
      <c r="T27" s="557"/>
      <c r="U27" s="558"/>
      <c r="V27" s="532"/>
      <c r="W27" s="532"/>
      <c r="X27" s="532"/>
      <c r="Y27" s="532"/>
      <c r="Z27" s="532"/>
      <c r="AA27" s="532"/>
      <c r="AB27" s="523" t="s">
        <v>2568</v>
      </c>
      <c r="AC27" s="524"/>
      <c r="AD27" s="524"/>
      <c r="AE27" s="523" t="s">
        <v>2571</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c r="K28" s="521"/>
      <c r="L28" s="521"/>
      <c r="M28" s="521"/>
      <c r="N28" s="521"/>
      <c r="O28" s="522"/>
      <c r="P28" s="520" t="s">
        <v>2519</v>
      </c>
      <c r="Q28" s="521"/>
      <c r="R28" s="521"/>
      <c r="S28" s="521"/>
      <c r="T28" s="521"/>
      <c r="U28" s="522"/>
      <c r="V28" s="534"/>
      <c r="W28" s="534"/>
      <c r="X28" s="534"/>
      <c r="Y28" s="534" t="s">
        <v>2532</v>
      </c>
      <c r="Z28" s="534"/>
      <c r="AA28" s="534"/>
      <c r="AB28" s="526" t="s">
        <v>2572</v>
      </c>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c r="K29" s="521"/>
      <c r="L29" s="521"/>
      <c r="M29" s="521"/>
      <c r="N29" s="521"/>
      <c r="O29" s="522"/>
      <c r="P29" s="520" t="s">
        <v>2519</v>
      </c>
      <c r="Q29" s="521"/>
      <c r="R29" s="521"/>
      <c r="S29" s="521"/>
      <c r="T29" s="521"/>
      <c r="U29" s="522"/>
      <c r="V29" s="534"/>
      <c r="W29" s="534"/>
      <c r="X29" s="534"/>
      <c r="Y29" s="534" t="s">
        <v>2532</v>
      </c>
      <c r="Z29" s="534"/>
      <c r="AA29" s="534"/>
      <c r="AB29" s="526" t="s">
        <v>2572</v>
      </c>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c r="K30" s="521"/>
      <c r="L30" s="521"/>
      <c r="M30" s="521"/>
      <c r="N30" s="521"/>
      <c r="O30" s="522"/>
      <c r="P30" s="520" t="s">
        <v>2519</v>
      </c>
      <c r="Q30" s="521"/>
      <c r="R30" s="521"/>
      <c r="S30" s="521"/>
      <c r="T30" s="521"/>
      <c r="U30" s="522"/>
      <c r="V30" s="534"/>
      <c r="W30" s="534"/>
      <c r="X30" s="534"/>
      <c r="Y30" s="534" t="s">
        <v>2532</v>
      </c>
      <c r="Z30" s="534"/>
      <c r="AA30" s="534"/>
      <c r="AB30" s="526" t="s">
        <v>2566</v>
      </c>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c r="K31" s="541"/>
      <c r="L31" s="541"/>
      <c r="M31" s="541"/>
      <c r="N31" s="541"/>
      <c r="O31" s="542"/>
      <c r="P31" s="540" t="s">
        <v>2518</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c r="K33" s="557"/>
      <c r="L33" s="557"/>
      <c r="M33" s="557"/>
      <c r="N33" s="557"/>
      <c r="O33" s="558"/>
      <c r="P33" s="556" t="s">
        <v>2518</v>
      </c>
      <c r="Q33" s="557"/>
      <c r="R33" s="557"/>
      <c r="S33" s="557"/>
      <c r="T33" s="557"/>
      <c r="U33" s="558"/>
      <c r="V33" s="532"/>
      <c r="W33" s="532"/>
      <c r="X33" s="532"/>
      <c r="Y33" s="532"/>
      <c r="Z33" s="532"/>
      <c r="AA33" s="532"/>
      <c r="AB33" s="523"/>
      <c r="AC33" s="524"/>
      <c r="AD33" s="524"/>
      <c r="AE33" s="523"/>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c r="K34" s="521"/>
      <c r="L34" s="521"/>
      <c r="M34" s="521"/>
      <c r="N34" s="521"/>
      <c r="O34" s="522"/>
      <c r="P34" s="520" t="s">
        <v>2518</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c r="K35" s="541"/>
      <c r="L35" s="541"/>
      <c r="M35" s="541"/>
      <c r="N35" s="541"/>
      <c r="O35" s="542"/>
      <c r="P35" s="540" t="s">
        <v>2518</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2023-09-12T00:29:31Z</dcterms:modified>
</cp:coreProperties>
</file>