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南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<sst xmlns="http://schemas.openxmlformats.org/spreadsheetml/2006/main" count="2995" uniqueCount="2555">
  <si>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</si>
  <si>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</si>
  <si>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</si>
  <si>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</si>
  <si>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</si>
  <si>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</si>
  <si>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</si>
  <si>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</si>
  <si>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</si>
  <si>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</si>
  <si>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</si>
  <si>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</si>
  <si>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</si>
  <si>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</si>
  <si>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</si>
  <si>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</si>
  <si>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</si>
  <si>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</si>
  <si>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</si>
  <si>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</si>
  <si>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</si>
  <si>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</si>
  <si>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</si>
  <si>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</si>
  <si>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</si>
  <si>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</si>
  <si>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</si>
  <si>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</si>
  <si>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</si>
  <si>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</si>
  <si>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</si>
  <si>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</si>
  <si>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</si>
  <si>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</si>
  <si>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</si>
  <si>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</si>
  <si>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</si>
  <si>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</si>
  <si>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</si>
  <si>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</si>
  <si>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</si>
  <si>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</si>
  <si>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</si>
  <si>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</si>
  <si>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</si>
  <si>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</si>
  <si>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</si>
  <si>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</si>
  <si>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</si>
  <si>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</si>
  <si>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</si>
  <si>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</si>
  <si>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</si>
  <si>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</si>
  <si>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</si>
  <si>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</si>
  <si>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</si>
  <si>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</si>
  <si>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</si>
  <si>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</si>
  <si>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</si>
  <si>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</si>
  <si>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</si>
  <si>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</si>
  <si>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</si>
  <si>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</si>
  <si>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</si>
  <si>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</si>
  <si>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</si>
  <si>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</si>
  <si>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</si>
  <si>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</si>
  <si>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</si>
  <si>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</si>
  <si>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</si>
  <si>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</si>
  <si>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</si>
  <si>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</si>
  <si>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</si>
  <si>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</si>
  <si>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</si>
  <si>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</si>
  <si>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</si>
  <si>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</si>
  <si>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</si>
  <si>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</si>
  <si>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</si>
  <si>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</si>
  <si>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</si>
  <si>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</si>
  <si>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</si>
  <si>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</si>
  <si>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</si>
  <si>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</si>
  <si>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</si>
  <si>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</si>
  <si>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</si>
  <si>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</si>
  <si>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</si>
  <si>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</si>
  <si>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</si>
  <si>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</si>
  <si>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</si>
  <si>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</si>
  <si>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</si>
  <si>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</si>
  <si>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</si>
  <si>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</si>
  <si>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</si>
  <si>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</si>
  <si>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</si>
  <si>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</si>
  <si>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</si>
  <si>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</si>
  <si>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</si>
  <si>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</si>
  <si>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</si>
  <si>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</si>
  <si>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</si>
  <si>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</si>
  <si>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</si>
  <si>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</si>
  <si>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</si>
  <si>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</si>
  <si>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</si>
  <si>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</si>
  <si>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</si>
  <si>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</si>
  <si>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</si>
  <si>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</si>
  <si>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</si>
  <si>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</si>
  <si>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</si>
  <si>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</si>
  <si>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</si>
  <si>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</si>
  <si>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</si>
  <si>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</si>
  <si>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</si>
  <si>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</si>
  <si>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</si>
  <si>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</si>
  <si>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</si>
  <si>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</si>
  <si>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</si>
  <si>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</si>
  <si>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</si>
  <si>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</si>
  <si>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</si>
  <si>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</si>
  <si>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</si>
  <si>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</si>
  <si>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</si>
  <si>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</si>
  <si>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</si>
  <si>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</si>
  <si>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</si>
  <si>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</si>
  <si>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</si>
  <si>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</si>
  <si>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</si>
  <si>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</si>
  <si>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</si>
  <si>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</si>
  <si>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</si>
  <si>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</si>
  <si>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</si>
  <si>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</si>
  <si>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</si>
  <si>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</si>
  <si>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</si>
  <si>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</si>
  <si>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</si>
  <si>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</si>
  <si>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</si>
  <si>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</si>
  <si>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</si>
  <si>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</si>
  <si>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</si>
  <si>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</si>
  <si>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</si>
  <si>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</si>
  <si>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</si>
  <si>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</si>
  <si>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</si>
  <si>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</si>
  <si>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</si>
  <si>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</si>
  <si>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</si>
  <si>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</si>
  <si>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</si>
  <si>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</si>
  <si>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</si>
  <si>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</si>
  <si>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</si>
  <si>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</si>
  <si>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</si>
  <si>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</si>
  <si>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</si>
  <si>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</si>
  <si>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</si>
  <si>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</si>
  <si>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</si>
  <si>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</si>
  <si>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</si>
  <si>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</si>
  <si>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</si>
  <si>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</si>
  <si>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</si>
  <si>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</si>
  <si>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</si>
  <si>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</si>
  <si>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</si>
  <si>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</si>
  <si>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</si>
  <si>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</si>
  <si>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</si>
  <si>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</si>
  <si>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</si>
  <si>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</si>
  <si>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</si>
  <si>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</si>
  <si>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</si>
  <si>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</si>
  <si>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</si>
  <si>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</si>
  <si>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</si>
  <si>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</si>
  <si>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</si>
  <si>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</si>
  <si>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</si>
  <si>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</si>
  <si>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</si>
  <si>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</si>
  <si>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</si>
  <si>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</si>
  <si>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</si>
  <si>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</si>
  <si>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</si>
  <si>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</si>
  <si>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</si>
  <si>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</si>
  <si>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</si>
  <si>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</si>
  <si>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</si>
  <si>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</si>
  <si>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</si>
  <si>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</si>
  <si>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</si>
  <si>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</si>
  <si>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</si>
  <si>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</si>
  <si>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</si>
  <si>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</si>
  <si>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</si>
  <si>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</si>
  <si>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</si>
  <si>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</si>
  <si>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</si>
  <si>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</si>
  <si>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</si>
  <si>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</si>
  <si>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</si>
  <si>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</si>
  <si>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</si>
  <si>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</si>
  <si>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</si>
  <si>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</si>
  <si>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</si>
  <si>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</si>
  <si>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</si>
  <si>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</si>
  <si>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</si>
  <si>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</si>
  <si>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</si>
  <si>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</si>
  <si>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</si>
  <si>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</si>
  <si>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</si>
  <si>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</si>
  <si>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</si>
  <si>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</si>
  <si>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</si>
  <si>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</si>
  <si>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</si>
  <si>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</si>
  <si>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</si>
  <si>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</si>
  <si>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</si>
  <si>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</si>
  <si>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</si>
  <si>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</si>
  <si>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</si>
  <si>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</si>
  <si>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</si>
  <si>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</si>
  <si>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</si>
  <si>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</si>
  <si>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</si>
  <si>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</si>
  <si>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</si>
  <si>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</si>
  <si>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</si>
  <si>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</si>
  <si>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</si>
  <si>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</si>
  <si>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</si>
  <si>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</si>
  <si>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</si>
  <si>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</si>
  <si>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</si>
  <si>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</si>
  <si>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</si>
  <si>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</si>
  <si>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</si>
  <si>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</si>
  <si>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</si>
  <si>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</si>
  <si>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</si>
  <si>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</si>
  <si>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</si>
  <si>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</si>
  <si>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</si>
  <si>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</si>
  <si>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</si>
  <si>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</si>
  <si>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</si>
  <si>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</si>
  <si>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</si>
  <si>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</si>
  <si>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</si>
  <si>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</si>
  <si>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</si>
  <si>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</si>
  <si>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</si>
  <si>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</si>
  <si>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</si>
  <si>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</si>
  <si>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</si>
  <si>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</si>
  <si>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</si>
  <si>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</si>
  <si>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</si>
  <si>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</si>
  <si>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</si>
  <si>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</si>
  <si>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</si>
  <si>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</si>
  <si>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</si>
  <si>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</si>
  <si>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</si>
  <si>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</si>
  <si>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</si>
  <si>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</si>
  <si>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</si>
  <si>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</si>
  <si>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</si>
  <si>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</si>
  <si>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</si>
  <si>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</si>
  <si>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</si>
  <si>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</si>
  <si>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</si>
  <si>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</si>
  <si>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</si>
  <si>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</si>
  <si>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</si>
  <si>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</si>
  <si>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</si>
  <si>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</si>
  <si>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</si>
  <si>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</si>
  <si>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</si>
  <si>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</si>
  <si>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</si>
  <si>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</si>
  <si>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</si>
  <si>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</si>
  <si>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</si>
  <si>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</si>
  <si>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</si>
  <si>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</si>
  <si>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</si>
  <si>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</si>
  <si>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</si>
  <si>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</si>
  <si>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</si>
  <si>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</si>
  <si>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</si>
  <si>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</si>
  <si>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</si>
  <si>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</si>
  <si>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</si>
  <si>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</si>
  <si>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</si>
  <si>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</si>
  <si>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</si>
  <si>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</si>
  <si>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</si>
  <si>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</si>
  <si>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</si>
  <si>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</si>
  <si>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</si>
  <si>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</si>
  <si>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</si>
  <si>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</si>
  <si>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</si>
  <si>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</si>
  <si>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</si>
  <si>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</si>
  <si>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</si>
  <si>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</si>
  <si>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</si>
  <si>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</si>
  <si>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</si>
  <si>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</si>
  <si>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</si>
  <si>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</si>
  <si>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</si>
  <si>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</si>
  <si>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</si>
  <si>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</si>
  <si>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</si>
  <si>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</si>
  <si>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</si>
  <si>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</si>
  <si>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</si>
  <si>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</si>
  <si>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</si>
  <si>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</si>
  <si>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</si>
  <si>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</si>
  <si>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</si>
  <si>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</si>
  <si>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</si>
  <si>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</si>
  <si>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</si>
  <si>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</si>
  <si>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</si>
  <si>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</si>
  <si>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</si>
  <si>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</si>
  <si>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</si>
  <si>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</si>
  <si>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</si>
  <si>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</si>
  <si>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</si>
  <si>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</si>
  <si>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</si>
  <si>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</si>
  <si>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</si>
  <si>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</si>
  <si>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</si>
  <si>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</si>
  <si>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</si>
  <si>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</si>
  <si>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</si>
  <si>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</si>
  <si>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</si>
  <si>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</si>
  <si>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</si>
  <si>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</si>
  <si>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</si>
  <si>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</si>
  <si>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</si>
  <si>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</si>
  <si>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</si>
  <si>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</si>
  <si>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</si>
  <si>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</si>
  <si>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</si>
  <si>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</si>
  <si>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</si>
  <si>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</si>
  <si>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</si>
  <si>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</si>
  <si>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</si>
  <si>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</si>
  <si>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</si>
  <si>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</si>
  <si>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</si>
  <si>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</si>
  <si>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</si>
  <si>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</si>
  <si>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</si>
  <si>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</si>
  <si>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</si>
  <si>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</si>
  <si>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</si>
  <si>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</si>
  <si>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</si>
  <si>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</si>
  <si>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</si>
  <si>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</si>
  <si>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</si>
  <si>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</si>
  <si>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</si>
  <si>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</si>
  <si>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</si>
  <si>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</si>
  <si>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</si>
  <si>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</si>
  <si>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</si>
  <si>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</si>
  <si>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</si>
  <si>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</si>
  <si>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</si>
  <si>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</si>
  <si>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</si>
  <si>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</si>
  <si>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</si>
  <si>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</si>
  <si>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</si>
  <si>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</si>
  <si>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</si>
  <si>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</si>
  <si>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</si>
  <si>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</si>
  <si>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</si>
  <si>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</si>
  <si>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</si>
  <si>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</si>
  <si>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</si>
  <si>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</si>
  <si>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</si>
  <si>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</si>
  <si>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</si>
  <si>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</si>
  <si>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</si>
  <si>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</si>
  <si>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</si>
  <si>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</si>
  <si>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</si>
  <si>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</si>
  <si>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</si>
  <si>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</si>
  <si>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</si>
  <si>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</si>
  <si>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</si>
  <si>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</si>
  <si>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</si>
  <si>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</si>
  <si>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</si>
  <si>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</si>
  <si>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</si>
  <si>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</si>
  <si>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</si>
  <si>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</si>
  <si>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</si>
  <si>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</si>
  <si>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</si>
  <si>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</si>
  <si>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</si>
  <si>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</si>
  <si>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</si>
  <si>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</si>
  <si>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</si>
  <si>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</si>
  <si>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</si>
  <si>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</si>
  <si>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</si>
  <si>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</si>
  <si>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</si>
  <si>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</si>
  <si>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</si>
  <si>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</si>
  <si>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</si>
  <si>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</si>
  <si>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</si>
  <si>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</si>
  <si>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</si>
  <si>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</si>
  <si>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</si>
  <si>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</si>
  <si>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</si>
  <si>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</si>
  <si>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</si>
  <si>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</si>
  <si>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</si>
  <si>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</si>
  <si>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</si>
  <si>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</si>
  <si>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</si>
  <si>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</si>
  <si>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</si>
  <si>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</si>
  <si>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</si>
  <si>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</si>
  <si>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</si>
  <si>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</si>
  <si>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</si>
  <si>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</si>
  <si>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</si>
  <si>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</si>
  <si>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</si>
  <si>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</si>
  <si>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</si>
  <si>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</si>
  <si>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</si>
  <si>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</si>
  <si>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</si>
  <si>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</si>
  <si>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</si>
  <si>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</si>
  <si>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</si>
  <si>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</si>
  <si>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</si>
  <si>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</si>
  <si>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</si>
  <si>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</si>
  <si>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</si>
  <si>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</si>
  <si>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</si>
  <si>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</si>
  <si>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</si>
  <si>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</si>
  <si>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</si>
  <si>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</si>
  <si>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</si>
  <si>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</si>
  <si>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</si>
  <si>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</si>
  <si>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</si>
  <si>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</si>
  <si>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</si>
  <si>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</si>
  <si>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</si>
  <si>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</si>
  <si>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</si>
  <si>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</si>
  <si>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</si>
  <si>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</si>
  <si>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</si>
  <si>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</si>
  <si>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</si>
  <si>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</si>
  <si>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</si>
  <si>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</si>
  <si>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</si>
  <si>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</si>
  <si>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</si>
  <si>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</si>
  <si>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</si>
  <si>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</si>
  <si>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</si>
  <si>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</si>
  <si>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</si>
  <si>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</si>
  <si>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</si>
  <si>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</si>
  <si>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</si>
  <si>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</si>
  <si>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</si>
  <si>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</si>
  <si>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</si>
  <si>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</si>
  <si>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</si>
  <si>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</si>
  <si>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</si>
  <si>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</si>
  <si>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</si>
  <si>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</si>
  <si>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</si>
  <si>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</si>
  <si>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</si>
  <si>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</si>
  <si>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</si>
  <si>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</si>
  <si>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</si>
  <si>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</si>
  <si>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</si>
  <si>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</si>
  <si>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</si>
  <si>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</si>
  <si>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</si>
  <si>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</si>
  <si>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</si>
  <si>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</si>
  <si>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</si>
  <si>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</si>
  <si>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</si>
  <si>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</si>
  <si>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</si>
  <si>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</si>
  <si>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</si>
  <si>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</si>
  <si>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</si>
  <si>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</si>
  <si>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</si>
  <si>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</si>
  <si>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</si>
  <si>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</si>
  <si>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</si>
  <si>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</si>
  <si>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</si>
  <si>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</si>
  <si>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</si>
  <si>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</si>
  <si>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</si>
  <si>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</si>
  <si>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</si>
  <si>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</si>
  <si>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</si>
  <si>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</si>
  <si>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</si>
  <si>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</si>
  <si>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</si>
  <si>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</si>
  <si>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</si>
  <si>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</si>
  <si>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</si>
  <si>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</si>
  <si>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</si>
  <si>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</si>
  <si>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</si>
  <si>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</si>
  <si>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</si>
  <si>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</si>
  <si>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</si>
  <si>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</si>
  <si>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</si>
  <si>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</si>
  <si>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</si>
  <si>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</si>
  <si>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</si>
  <si>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</si>
  <si>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</si>
  <si>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</si>
  <si>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</si>
  <si>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</si>
  <si>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</si>
  <si>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</si>
  <si>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</si>
  <si>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</si>
  <si>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</si>
  <si>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</si>
  <si>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</si>
  <si>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</si>
  <si>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</si>
  <si>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</si>
  <si>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</si>
  <si>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</si>
  <si>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</si>
  <si>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</si>
  <si>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</si>
  <si>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</si>
  <si>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</si>
  <si>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</si>
  <si>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</si>
  <si>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</si>
  <si>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</si>
  <si>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</si>
  <si>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</si>
  <si>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</si>
  <si>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</si>
  <si>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</si>
  <si>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</si>
  <si>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</si>
  <si>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</si>
  <si>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</si>
  <si>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</si>
  <si>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</si>
  <si>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</si>
  <si>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</si>
  <si>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</si>
  <si>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</si>
  <si>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</si>
  <si>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</si>
  <si>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</si>
  <si>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</si>
  <si>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</si>
  <si>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</si>
  <si>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</si>
  <si>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</si>
  <si>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</si>
  <si>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</si>
  <si>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</si>
  <si>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</si>
  <si>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</si>
  <si>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</si>
  <si>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</si>
  <si>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</si>
  <si>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</si>
  <si>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</si>
  <si>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</si>
  <si>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</si>
  <si>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</si>
  <si>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</si>
  <si>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</si>
  <si>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</si>
  <si>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</si>
  <si>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</si>
  <si>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</si>
  <si>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</si>
  <si>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</si>
  <si>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</si>
  <si>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</si>
  <si>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</si>
  <si>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</si>
  <si>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</si>
  <si>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</si>
  <si>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</si>
  <si>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</si>
  <si>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</si>
  <si>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</si>
  <si>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</si>
  <si>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</si>
  <si>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</si>
  <si>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</si>
  <si>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</si>
  <si>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</si>
  <si>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</si>
  <si>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</si>
  <si>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</si>
  <si>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</si>
  <si>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</si>
  <si>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</si>
  <si>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</si>
  <si>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</si>
  <si>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</si>
  <si>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</si>
  <si>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</si>
  <si>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</si>
  <si>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</si>
  <si>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</si>
  <si>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</si>
  <si>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</si>
  <si>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</si>
  <si>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</si>
  <si>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</si>
  <si>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</si>
  <si>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</si>
  <si>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</si>
  <si>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</si>
  <si>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</si>
  <si>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</si>
  <si>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</si>
  <si>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</si>
  <si>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</si>
  <si>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</si>
  <si>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</si>
  <si>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</si>
  <si>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</si>
  <si>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</si>
  <si>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</si>
  <si>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</si>
  <si>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</si>
  <si>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</si>
  <si>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</si>
  <si>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</si>
  <si>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</si>
  <si>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</si>
  <si>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</si>
  <si>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</si>
  <si>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</si>
  <si>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</si>
  <si>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</si>
  <si>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</si>
  <si>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</si>
  <si>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</si>
  <si>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</si>
  <si>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</si>
  <si>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</si>
  <si>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</si>
  <si>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</si>
  <si>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</si>
  <si>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</si>
  <si>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</si>
  <si>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</si>
  <si>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</si>
  <si>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</si>
  <si>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</si>
  <si>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</si>
  <si>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</si>
  <si>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</si>
  <si>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</si>
  <si>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</si>
  <si>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</si>
  <si>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</si>
  <si>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</si>
  <si>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</si>
  <si>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</si>
  <si>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</si>
  <si>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</si>
  <si>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</si>
  <si>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</si>
  <si>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</si>
  <si>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</si>
  <si>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</si>
  <si>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</si>
  <si>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</si>
  <si>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</si>
  <si>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</si>
  <si>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</si>
  <si>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</si>
  <si>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</si>
  <si>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</si>
  <si>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</si>
  <si>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</si>
  <si>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</si>
  <si>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</si>
  <si>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</si>
  <si>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</si>
  <si>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</si>
  <si>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</si>
  <si>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</si>
  <si>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</si>
  <si>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</si>
  <si>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</si>
  <si>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</si>
  <si>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</si>
  <si>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</si>
  <si>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</si>
  <si>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</si>
  <si>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</si>
  <si>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</si>
  <si>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</si>
  <si>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</si>
  <si>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</si>
  <si>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</si>
  <si>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</si>
  <si>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</si>
  <si>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</si>
  <si>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</si>
  <si>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</si>
  <si>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</si>
  <si>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</si>
  <si>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</si>
  <si>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</si>
  <si>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</si>
  <si>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</si>
  <si>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</si>
  <si>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</si>
  <si>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</si>
  <si>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</si>
  <si>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</si>
  <si>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</si>
  <si>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</si>
  <si>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</si>
  <si>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</si>
  <si>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</si>
  <si>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</si>
  <si>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</si>
  <si>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</si>
  <si>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</si>
  <si>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</si>
  <si>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</si>
  <si>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</si>
  <si>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</si>
  <si>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</si>
  <si>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</si>
  <si>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</si>
  <si>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</si>
  <si>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</si>
  <si>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</si>
  <si>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</si>
  <si>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</si>
  <si>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</si>
  <si>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</si>
  <si>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</si>
  <si>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</si>
  <si>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</si>
  <si>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</si>
  <si>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</si>
  <si>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</si>
  <si>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</si>
  <si>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</si>
  <si>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</si>
  <si>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</si>
  <si>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</si>
  <si>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</si>
  <si>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</si>
  <si>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</si>
  <si>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</si>
  <si>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</si>
  <si>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</si>
  <si>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</si>
  <si>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</si>
  <si>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</si>
  <si>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</si>
  <si>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</si>
  <si>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</si>
  <si>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</si>
  <si>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</si>
  <si>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</si>
  <si>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</si>
  <si>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</si>
  <si>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</si>
  <si>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</si>
  <si>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</si>
  <si>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</si>
  <si>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</si>
  <si>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</si>
  <si>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</si>
  <si>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</si>
  <si>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</si>
  <si>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</si>
  <si>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</si>
  <si>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</si>
  <si>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</si>
  <si>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</si>
  <si>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</si>
  <si>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</si>
  <si>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</si>
  <si>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</si>
  <si>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</si>
  <si>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</si>
  <si>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</si>
  <si>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</si>
  <si>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</si>
  <si>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</si>
  <si>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</si>
  <si>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</si>
  <si>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</si>
  <si>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</si>
  <si>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</si>
  <si>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</si>
  <si>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</si>
  <si>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</si>
  <si>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</si>
  <si>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</si>
  <si>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</si>
  <si>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</si>
  <si>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</si>
  <si>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</si>
  <si>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</si>
  <si>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</si>
  <si>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</si>
  <si>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</si>
  <si>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</si>
  <si>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</si>
  <si>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</si>
  <si>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</si>
  <si>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</si>
  <si>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</si>
  <si>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</si>
  <si>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</si>
  <si>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</si>
  <si>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</si>
  <si>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</si>
  <si>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</si>
  <si>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</si>
  <si>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</si>
  <si>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</si>
  <si>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</si>
  <si>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</si>
  <si>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</si>
  <si>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</si>
  <si>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</si>
  <si>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</si>
  <si>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</si>
  <si>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</si>
  <si>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</si>
  <si>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</si>
  <si>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</si>
  <si>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</si>
  <si>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</si>
  <si>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</si>
  <si>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</si>
  <si>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</si>
  <si>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</si>
  <si>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</si>
  <si>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</si>
  <si>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</si>
  <si>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</si>
  <si>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</si>
  <si>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</si>
  <si>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</si>
  <si>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</si>
  <si>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</si>
  <si>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</si>
  <si>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</si>
  <si>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</si>
  <si>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</si>
  <si>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</si>
  <si>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</si>
  <si>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</si>
  <si>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</si>
  <si>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</si>
  <si>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</si>
  <si>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</si>
  <si>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</si>
  <si>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</si>
  <si>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</si>
  <si>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</si>
  <si>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</si>
  <si>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</si>
  <si>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</si>
  <si>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</si>
  <si>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</si>
  <si>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</si>
  <si>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</si>
  <si>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</si>
  <si>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</si>
  <si>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</si>
  <si>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</si>
  <si>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</si>
  <si>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</si>
  <si>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</si>
  <si>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</si>
  <si>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</si>
  <si>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</si>
  <si>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</si>
  <si>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</si>
  <si>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</si>
  <si>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</si>
  <si>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</si>
  <si>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</si>
  <si>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</si>
  <si>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</si>
  <si>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</si>
  <si>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</si>
  <si>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</si>
  <si>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</si>
  <si>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</si>
  <si>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</si>
  <si>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</si>
  <si>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</si>
  <si>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</si>
  <si>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</si>
  <si>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</si>
  <si>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</si>
  <si>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</si>
  <si>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</si>
  <si>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</si>
  <si>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</si>
  <si>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</si>
  <si>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</si>
  <si>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</si>
  <si>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</si>
  <si>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</si>
  <si>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</si>
  <si>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</si>
  <si>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</si>
  <si>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</si>
  <si>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</si>
  <si>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</si>
  <si>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</si>
  <si>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</si>
  <si>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</si>
  <si>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</si>
  <si>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</si>
  <si>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</si>
  <si>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</si>
  <si>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</si>
  <si>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</si>
  <si>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</si>
  <si>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</si>
  <si>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</si>
  <si>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</si>
  <si>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</si>
  <si>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</si>
  <si>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</si>
  <si>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</si>
  <si>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</si>
  <si>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</si>
  <si>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</si>
  <si>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</si>
  <si>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</si>
  <si>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</si>
  <si>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</si>
  <si>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</si>
  <si>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</si>
  <si>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</si>
  <si>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</si>
  <si>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</si>
  <si>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</si>
  <si>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</si>
  <si>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</si>
  <si>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</si>
  <si>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</si>
  <si>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</si>
  <si>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</si>
  <si>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</si>
  <si>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</si>
  <si>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</si>
  <si>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</si>
  <si>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</si>
  <si>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</si>
  <si>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</si>
  <si>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</si>
  <si>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</si>
  <si>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</si>
  <si>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</si>
  <si>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</si>
  <si>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</si>
  <si>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</si>
  <si>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</si>
  <si>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</si>
  <si>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</si>
  <si>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</si>
  <si>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</si>
  <si>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</si>
  <si>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</si>
  <si>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</si>
  <si>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</si>
  <si>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</si>
  <si>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</si>
  <si>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</si>
  <si>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</si>
  <si>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</si>
  <si>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</si>
  <si>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</si>
  <si>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</si>
  <si>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</si>
  <si>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</si>
  <si>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</si>
  <si>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</si>
  <si>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</si>
  <si>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</si>
  <si>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</si>
  <si>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</si>
  <si>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</si>
  <si>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</si>
  <si>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</si>
  <si>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</si>
  <si>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</si>
  <si>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</si>
  <si>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</si>
  <si>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</si>
  <si>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</si>
  <si>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</si>
  <si>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</si>
  <si>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</si>
  <si>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</si>
  <si>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</si>
  <si>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</si>
  <si>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</si>
  <si>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</si>
  <si>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</si>
  <si>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</si>
  <si>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</si>
  <si>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</si>
  <si>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</si>
  <si>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</si>
  <si>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</si>
  <si>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</si>
  <si>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</si>
  <si>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</si>
  <si>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</si>
  <si>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</si>
  <si>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</si>
  <si>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</si>
  <si>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</si>
  <si>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</si>
  <si>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</si>
  <si>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</si>
  <si>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</si>
  <si>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</si>
  <si>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</si>
  <si>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</si>
  <si>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</si>
  <si>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</si>
  <si>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</si>
  <si>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</si>
  <si>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</si>
  <si>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</si>
  <si>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</si>
  <si>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</si>
  <si>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</si>
  <si>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</si>
  <si>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</si>
  <si>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</si>
  <si>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</si>
  <si>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</si>
  <si>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</si>
  <si>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</si>
  <si>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</si>
  <si>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</si>
  <si>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</si>
  <si>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</si>
  <si>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</si>
  <si>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</si>
  <si>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</si>
  <si>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</si>
  <si>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</si>
  <si>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</si>
  <si>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</si>
  <si>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</si>
  <si>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</si>
  <si>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</si>
  <si>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</si>
  <si>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</si>
  <si>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</si>
  <si>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</si>
  <si>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</si>
  <si>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</si>
  <si>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</si>
  <si>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</si>
  <si>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</si>
  <si>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</si>
  <si>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</si>
  <si>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</si>
  <si>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</si>
  <si>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</si>
  <si>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</si>
  <si>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</si>
  <si>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</si>
  <si>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</si>
  <si>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</si>
  <si>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</si>
  <si>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</si>
  <si>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</si>
  <si>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</si>
  <si>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</si>
  <si>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</si>
  <si>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</si>
  <si>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</si>
  <si>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</si>
  <si>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</si>
  <si>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</si>
  <si>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</si>
  <si>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</si>
  <si>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</si>
  <si>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</si>
  <si>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</si>
  <si>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</si>
  <si>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</si>
  <si>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</si>
  <si>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</si>
  <si>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</si>
  <si>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</si>
  <si>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</si>
  <si>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</si>
  <si>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</si>
  <si>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</si>
  <si>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</si>
  <si>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</si>
  <si>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</si>
  <si>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</si>
  <si>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</si>
  <si>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</si>
  <si>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</si>
  <si>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</si>
  <si>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</si>
  <si>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</si>
  <si>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</si>
  <si>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</si>
  <si>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</si>
  <si>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</si>
  <si>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</si>
  <si>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</si>
  <si>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</si>
  <si>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</si>
  <si>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</si>
  <si>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</si>
  <si>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</si>
  <si>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</si>
  <si>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</si>
  <si>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</si>
  <si>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</si>
  <si>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</si>
  <si>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</si>
  <si>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</si>
  <si>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</si>
  <si>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</si>
  <si>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</si>
  <si>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</si>
  <si>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</si>
  <si>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</si>
  <si>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</si>
  <si>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</si>
  <si>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</si>
  <si>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</si>
  <si>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</si>
  <si>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</si>
  <si>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</si>
  <si>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</si>
  <si>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</si>
  <si>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</si>
  <si>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</si>
  <si>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</si>
  <si>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</si>
  <si>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</si>
  <si>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</si>
  <si>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</si>
  <si>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</si>
  <si>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</si>
  <si>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</si>
  <si>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</si>
  <si>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</si>
  <si>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</si>
  <si>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</si>
  <si>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</si>
  <si>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</si>
  <si>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</si>
  <si>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</si>
  <si>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</si>
  <si>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</si>
  <si>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</si>
  <si>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</si>
  <si>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</si>
  <si>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</si>
  <si>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</si>
  <si>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</si>
  <si>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</si>
  <si>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</si>
  <si>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</si>
  <si>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</si>
  <si>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</si>
  <si>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</si>
  <si>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</si>
  <si>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</si>
  <si>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</si>
  <si>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</si>
  <si>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</si>
  <si>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</si>
  <si>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</si>
  <si>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</si>
  <si>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</si>
  <si>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</si>
  <si>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</si>
  <si>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</si>
  <si>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</si>
  <si>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</si>
  <si>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</si>
  <si>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</si>
  <si>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</si>
  <si>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</si>
  <si>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</si>
  <si>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</si>
  <si>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</si>
  <si>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</si>
  <si>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</si>
  <si>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</si>
  <si>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</si>
  <si>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</si>
  <si>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</si>
  <si>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</si>
  <si>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</si>
  <si>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</si>
  <si>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</si>
  <si>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</si>
  <si>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</si>
  <si>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</si>
  <si>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</si>
  <si>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</si>
  <si>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</si>
  <si>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</si>
  <si>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</si>
  <si>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</si>
  <si>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</si>
  <si>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</si>
  <si>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</si>
  <si>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</si>
  <si>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</si>
  <si>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</si>
  <si>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</si>
  <si>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</si>
  <si>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</si>
  <si>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</si>
  <si>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</si>
  <si>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</si>
  <si>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</si>
  <si>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</si>
  <si>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</si>
  <si>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</si>
  <si>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</si>
  <si>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</si>
  <si>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</si>
  <si>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</si>
  <si>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</si>
  <si>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</si>
  <si>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</si>
  <si>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</si>
  <si>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</si>
  <si>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</si>
  <si>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</si>
  <si>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</si>
  <si>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</si>
  <si>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</si>
  <si>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</si>
  <si>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</si>
  <si>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</si>
  <si>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</si>
  <si>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</si>
  <si>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</si>
  <si>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</si>
  <si>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</si>
  <si>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</si>
  <si>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</si>
  <si>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</si>
  <si>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</si>
  <si>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</si>
  <si>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</si>
  <si>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</si>
  <si>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</si>
  <si>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</si>
  <si>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</si>
  <si>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</si>
  <si>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</si>
  <si>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</si>
  <si>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</si>
  <si>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</si>
  <si>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</si>
  <si>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</si>
  <si>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</si>
  <si>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</si>
  <si>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</si>
  <si>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</si>
  <si>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</si>
  <si>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</si>
  <si>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</si>
  <si>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</si>
  <si>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</si>
  <si>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</si>
  <si>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</si>
  <si>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</si>
  <si>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</si>
  <si>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</si>
  <si>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</si>
  <si>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</si>
  <si>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</si>
  <si>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</si>
  <si>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</si>
  <si>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</si>
  <si>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</si>
  <si>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</si>
  <si>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</si>
  <si>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</si>
  <si>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</si>
  <si>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</si>
  <si>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</si>
  <si>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</si>
  <si>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</si>
  <si>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</si>
  <si>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</si>
  <si>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</si>
  <si>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</si>
  <si>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</si>
  <si>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</si>
  <si>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</si>
  <si>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</si>
  <si>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</si>
  <si>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</si>
  <si>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</si>
  <si>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</si>
  <si>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</si>
  <si>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</si>
  <si>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</si>
  <si>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</si>
  <si>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</si>
  <si>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</si>
  <si>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</si>
  <si>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</si>
  <si>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</si>
  <si>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</si>
  <si>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</si>
  <si>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</si>
  <si>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</si>
  <si>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</si>
  <si>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</si>
  <si>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</si>
  <si>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</si>
  <si>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</si>
  <si>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</si>
  <si>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</si>
  <si>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</si>
  <si>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</si>
  <si>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</si>
  <si>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</si>
  <si>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</si>
  <si>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</si>
  <si>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</si>
  <si>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</si>
  <si>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</si>
  <si>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</si>
  <si>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</si>
  <si>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</si>
  <si>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</si>
  <si>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</si>
  <si>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</si>
  <si>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</si>
  <si>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</si>
  <si>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</si>
  <si>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</si>
  <si>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</si>
  <si>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</si>
  <si>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</si>
  <si>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</si>
  <si>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</si>
  <si>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</si>
  <si>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</si>
  <si>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</si>
  <si>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</si>
  <si>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</si>
  <si>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</si>
  <si>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</si>
  <si>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</si>
  <si>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</si>
  <si>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</si>
  <si>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</si>
  <si>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</si>
  <si>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</si>
  <si>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</si>
  <si>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</si>
  <si>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</si>
  <si>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</si>
  <si>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</si>
  <si>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</si>
  <si>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</si>
  <si>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</si>
  <si>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</si>
  <si>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</si>
  <si>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</si>
  <si>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</si>
  <si>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</si>
  <si>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</si>
  <si>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</si>
  <si>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</si>
  <si>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</si>
  <si>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</si>
  <si>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</si>
  <si>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</si>
  <si>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</si>
  <si>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</si>
  <si>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</si>
  <si>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</si>
  <si>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</si>
  <si>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</si>
  <si>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</si>
  <si>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</si>
  <si>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</si>
  <si>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</si>
  <si>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</si>
  <si>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</si>
  <si>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</si>
  <si>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</si>
  <si>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</si>
  <si>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</si>
  <si>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</si>
  <si>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</si>
  <si>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</si>
  <si>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</si>
  <si>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</si>
  <si>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</si>
  <si>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</si>
  <si>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</si>
  <si>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</si>
  <si>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</si>
  <si>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</si>
  <si>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</si>
  <si>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</si>
  <si>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</si>
  <si>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</si>
  <si>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</si>
  <si>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</si>
  <si>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</si>
  <si>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</si>
  <si>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</si>
  <si>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</si>
  <si>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</si>
  <si>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</si>
  <si>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</si>
  <si>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</si>
  <si>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</si>
  <si>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</si>
  <si>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</si>
  <si>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</si>
  <si>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</si>
  <si>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</si>
  <si>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</si>
  <si>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</si>
  <si>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</si>
  <si>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</si>
  <si>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</si>
  <si>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</si>
  <si>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</si>
  <si>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</si>
  <si>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</si>
  <si>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</si>
  <si>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</si>
  <si>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</si>
  <si>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</si>
  <si>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</si>
  <si>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</si>
  <si>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</si>
  <si>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</si>
  <si>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</si>
  <si>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</si>
  <si>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</si>
  <si>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</si>
  <si>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</si>
  <si>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</si>
  <si>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</si>
  <si>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</si>
  <si>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</si>
  <si>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</si>
  <si>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</si>
  <si>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</si>
  <si>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</si>
  <si>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</si>
  <si>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</si>
  <si>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</si>
  <si>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</si>
  <si>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</si>
  <si>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</si>
  <si>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</si>
  <si>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</si>
  <si>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</si>
  <si>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</si>
  <si>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</si>
  <si>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</si>
  <si>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</si>
  <si>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</si>
  <si>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</si>
  <si>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</si>
  <si>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</si>
  <si>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</si>
  <si>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</si>
  <si>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</si>
  <si>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</si>
  <si>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</si>
  <si>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</si>
  <si>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</si>
  <si>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</si>
  <si>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</si>
  <si>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</si>
  <si>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</si>
  <si>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</si>
  <si>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</si>
  <si>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</si>
  <si>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</si>
  <si>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</si>
  <si>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</si>
  <si>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</si>
  <si>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</si>
  <si>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</si>
  <si>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</si>
  <si>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</si>
  <si>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</si>
  <si>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</si>
  <si>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</si>
  <si>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</si>
  <si>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</si>
  <si>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</si>
  <si>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</si>
  <si>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</si>
  <si>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</si>
  <si>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</si>
  <si>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</si>
  <si>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</si>
  <si>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</si>
  <si>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</si>
  <si>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</si>
  <si>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</si>
  <si>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</si>
  <si>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</si>
  <si>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</si>
  <si>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</si>
  <si>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</si>
  <si>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</si>
  <si>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</si>
  <si>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</si>
  <si>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</si>
  <si>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</si>
  <si>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</si>
  <si>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</si>
  <si>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</si>
  <si>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</si>
  <si>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</si>
  <si>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</si>
  <si>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</si>
  <si>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</si>
  <si>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</si>
  <si>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</si>
  <si>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</si>
  <si>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</si>
  <si>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</si>
  <si>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</si>
  <si>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</si>
  <si>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</si>
  <si>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</si>
  <si>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</si>
  <si>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</si>
  <si>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</si>
  <si>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</si>
  <si>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</si>
  <si>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</si>
  <si>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</si>
  <si>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</si>
  <si>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</si>
  <si>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</si>
  <si>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</si>
  <si>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</si>
  <si>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</si>
  <si>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</si>
  <si>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</si>
  <si>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</si>
  <si>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</si>
  <si>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</si>
  <si>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</si>
  <si>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</si>
  <si>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</si>
  <si>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</si>
  <si>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</si>
  <si>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</si>
  <si>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</si>
  <si>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</si>
  <si>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</si>
  <si>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</si>
  <si>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</si>
  <si>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</si>
  <si>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</si>
  <si>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</si>
  <si>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</si>
  <si>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</si>
  <si>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</si>
  <si>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</si>
  <si>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</si>
  <si>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</si>
  <si>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</si>
  <si>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</si>
  <si>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</si>
  <si>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</si>
  <si>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</si>
  <si>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</si>
  <si>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</si>
  <si>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</si>
  <si>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</si>
  <si>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</si>
  <si>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</si>
  <si>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</si>
  <si>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</si>
  <si>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</si>
  <si>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</si>
  <si>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</si>
  <si>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</si>
  <si>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</si>
  <si>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</si>
  <si>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</si>
  <si>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</si>
  <si>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</si>
  <si>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</si>
  <si>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</si>
  <si>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</si>
  <si>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</si>
  <si>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</si>
  <si>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</si>
  <si>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</si>
  <si>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</si>
  <si>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</si>
  <si>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</si>
  <si>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</si>
  <si>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</si>
  <si>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</si>
  <si>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</si>
  <si>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</si>
  <si>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</si>
  <si>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</si>
  <si>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</si>
  <si>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</si>
  <si>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</si>
  <si>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</si>
  <si>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</si>
  <si>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</si>
  <si>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</si>
  <si>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</si>
  <si>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</si>
  <si>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</si>
  <si>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</si>
  <si>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</si>
  <si>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</si>
  <si>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</si>
  <si>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</si>
  <si>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</si>
  <si>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</si>
  <si>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</si>
  <si>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</si>
  <si>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</si>
  <si>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</si>
  <si>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</si>
  <si>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</si>
  <si>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</si>
  <si>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</si>
  <si>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</si>
  <si>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</si>
  <si>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</si>
  <si>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</si>
  <si>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</si>
  <si>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</si>
  <si>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</si>
  <si>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</si>
  <si>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</si>
  <si>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</si>
  <si>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</si>
  <si>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</si>
  <si>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</si>
  <si>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</si>
  <si>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</si>
  <si>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</si>
  <si>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</si>
  <si>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</si>
  <si>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</si>
  <si>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</si>
  <si>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</si>
  <si>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</si>
  <si>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</si>
  <si>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</si>
  <si>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</si>
  <si>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</si>
  <si>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</si>
  <si>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</si>
  <si>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</si>
  <si>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</si>
  <si>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</si>
  <si>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</si>
  <si>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</si>
  <si>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</si>
  <si>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</si>
  <si>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</si>
  <si>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</si>
  <si>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</si>
  <si>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</si>
  <si>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</si>
  <si>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</si>
  <si>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</si>
  <si>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</si>
  <si>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</si>
  <si>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</si>
  <si>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</si>
  <si>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</si>
  <si>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</si>
  <si>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</si>
  <si>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</si>
  <si>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</si>
  <si>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</si>
  <si>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</si>
  <si>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</si>
  <si>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</si>
  <si>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</si>
  <si>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</si>
  <si>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</si>
  <si>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</si>
  <si>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</si>
  <si>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</si>
  <si>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</si>
  <si>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</si>
  <si>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</si>
  <si>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</si>
  <si>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</si>
  <si>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</si>
  <si>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</si>
  <si>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</si>
  <si>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</si>
  <si>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</si>
  <si>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</si>
  <si>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</si>
  <si>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</si>
  <si>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</si>
  <si>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</si>
  <si>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</si>
  <si>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</si>
  <si>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</si>
  <si>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</si>
  <si>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</si>
  <si>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</si>
  <si>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</si>
  <si>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</si>
  <si>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</si>
  <si>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</si>
  <si>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</si>
  <si>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</si>
  <si>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</si>
  <si>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</si>
  <si>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</si>
  <si>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</si>
  <si>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</si>
  <si>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</si>
  <si>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</si>
  <si>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</si>
  <si>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</si>
  <si>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</si>
  <si>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</si>
  <si>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</si>
  <si>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</si>
  <si>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</si>
  <si>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</si>
  <si>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</si>
  <si>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</si>
  <si>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</si>
  <si>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</si>
  <si>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</si>
  <si>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</si>
  <si>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</si>
  <si>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</si>
  <si>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</si>
  <si>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</si>
  <si>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</si>
  <si>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</si>
  <si>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</si>
  <si>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</si>
  <si>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</si>
  <si>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</si>
  <si>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</si>
  <si>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</si>
  <si>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</si>
  <si>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</si>
  <si>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</si>
  <si>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</si>
  <si>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</si>
  <si>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</si>
  <si>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</si>
  <si>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</si>
  <si>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</si>
  <si>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</si>
  <si>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</si>
  <si>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</si>
  <si>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</si>
  <si>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</si>
  <si>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</si>
  <si>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</si>
  <si>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</si>
  <si>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</si>
  <si>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</si>
  <si>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</si>
  <si>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</si>
  <si>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</si>
  <si>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</si>
  <si>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</si>
  <si>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</si>
  <si>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</si>
  <si>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</si>
  <si>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</si>
  <si>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</si>
  <si>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</si>
  <si>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</si>
  <si>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</si>
  <si>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</si>
  <si>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</si>
  <si>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</si>
  <si>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</si>
  <si>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</si>
  <si>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</si>
  <si>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</si>
  <si>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</si>
  <si>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</si>
  <si>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</si>
  <si>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</si>
  <si>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</si>
  <si>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</si>
  <si>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</si>
  <si>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</si>
  <si>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</si>
  <si>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</si>
  <si>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</si>
  <si>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</si>
  <si>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</si>
  <si>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</si>
  <si>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</si>
  <si>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</si>
  <si>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</si>
  <si>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</si>
  <si>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</si>
  <si>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</si>
  <si>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</si>
  <si>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</si>
  <si>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</si>
  <si>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</si>
  <si>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</si>
  <si>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</si>
  <si>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</si>
  <si>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</si>
  <si>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</si>
  <si>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</si>
  <si>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</si>
  <si>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</si>
  <si>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</si>
  <si>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</si>
  <si>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</si>
  <si>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</si>
  <si>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</si>
  <si>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</si>
  <si>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</si>
  <si>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</si>
  <si>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</si>
  <si>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</si>
  <si>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</si>
  <si>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</si>
  <si>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</si>
  <si>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</si>
  <si>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</si>
  <si>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</si>
  <si>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</si>
  <si>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</si>
  <si>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</si>
  <si>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</si>
  <si>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</si>
  <si>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</si>
  <si>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</si>
  <si>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</si>
  <si>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</si>
  <si>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</si>
  <si>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</si>
  <si>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</si>
  <si>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</si>
  <si>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</si>
  <si>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</si>
  <si>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</si>
  <si>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</si>
  <si>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</si>
  <si>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</si>
  <si>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</si>
  <si>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</si>
  <si>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</si>
  <si>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</si>
  <si>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</si>
  <si>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</si>
  <si>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</si>
  <si>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</si>
  <si>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</si>
  <si>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</si>
  <si>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</si>
  <si>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</si>
  <si>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</si>
  <si>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</si>
  <si>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</si>
  <si>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</si>
  <si>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</si>
  <si>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</si>
  <si>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</si>
  <si>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</si>
  <si>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</si>
  <si>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</si>
  <si>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</si>
  <si>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</si>
  <si>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</si>
  <si>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</si>
  <si>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</si>
  <si>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</si>
  <si>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</si>
  <si>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</si>
  <si>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</si>
  <si>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</si>
  <si>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</si>
  <si>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</si>
  <si>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</si>
  <si>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</si>
  <si>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</si>
  <si>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</si>
  <si>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</si>
  <si>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</si>
  <si>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</si>
  <si>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</si>
  <si>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</si>
  <si>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</si>
  <si>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</si>
  <si>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</si>
  <si>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</si>
  <si>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</si>
  <si>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</si>
  <si>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</si>
  <si>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</si>
  <si>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</si>
  <si>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</si>
  <si>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</si>
  <si>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</si>
  <si>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</si>
  <si>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</si>
  <si>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</si>
  <si>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</si>
  <si>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</si>
  <si>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</si>
  <si>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</si>
  <si>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</si>
  <si>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</si>
  <si>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</si>
  <si>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</si>
  <si>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</si>
  <si>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</si>
  <si>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</si>
  <si>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</si>
  <si>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</si>
  <si>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</si>
  <si>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</si>
  <si>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</si>
  <si>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</si>
  <si>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</si>
  <si>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</si>
  <si>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</si>
  <si>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</si>
  <si>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</si>
  <si>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</si>
  <si>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</si>
  <si>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</si>
  <si>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</si>
  <si>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</si>
  <si>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</si>
  <si>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</si>
  <si>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</si>
  <si>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</si>
  <si>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</si>
  <si>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</si>
  <si>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</si>
  <si>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</si>
  <si>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</si>
  <si>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</si>
  <si>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</si>
  <si>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</si>
  <si>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</si>
  <si>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</si>
  <si>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</si>
  <si>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</si>
  <si>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</si>
  <si>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</si>
  <si>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</si>
  <si>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</si>
  <si>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</si>
  <si>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</si>
  <si>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</si>
  <si>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</si>
  <si>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</si>
  <si>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</si>
  <si>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</si>
  <si>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</si>
  <si>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</si>
  <si>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</si>
  <si>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</si>
  <si>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</si>
  <si>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</si>
  <si>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</si>
  <si>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</si>
  <si>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</si>
  <si>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</si>
  <si>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</si>
  <si>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</si>
  <si>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</si>
  <si>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</si>
  <si>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</si>
  <si>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</si>
  <si>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</si>
  <si>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</si>
  <si>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</si>
  <si>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</si>
  <si>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</si>
  <si>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</si>
  <si>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</si>
  <si>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</si>
  <si>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</si>
  <si>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</si>
  <si>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</si>
  <si>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</si>
  <si>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</si>
  <si>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</si>
  <si>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</si>
  <si>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</si>
  <si>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</si>
  <si>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</si>
  <si>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</si>
  <si>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</si>
  <si>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</si>
  <si>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</si>
  <si>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</si>
  <si>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</si>
  <si>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</si>
  <si>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</si>
  <si>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</si>
  <si>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</si>
  <si>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</si>
  <si>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</si>
  <si>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</si>
  <si>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</si>
  <si>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</si>
  <si>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</si>
  <si>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</si>
  <si>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</si>
  <si>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</si>
  <si>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</si>
  <si>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</si>
  <si>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</si>
  <si>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</si>
  <si>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</si>
  <si>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</si>
  <si>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</si>
  <si>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</si>
  <si>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</si>
  <si>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</si>
  <si>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</si>
  <si>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</si>
  <si>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</si>
  <si>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</si>
  <si>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</si>
  <si>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</si>
  <si>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</si>
  <si>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</si>
  <si>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</si>
  <si>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</si>
  <si>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</si>
  <si>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</si>
  <si>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</si>
  <si>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</si>
  <si>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</si>
  <si>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</si>
  <si>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</si>
  <si>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</si>
  <si>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</si>
  <si>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</si>
  <si>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</si>
  <si>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</si>
  <si>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</si>
  <si>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</si>
  <si>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</si>
  <si>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</si>
  <si>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</si>
  <si>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</si>
  <si>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</si>
  <si>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</si>
  <si>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</si>
  <si>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</si>
  <si>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</si>
  <si>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</si>
  <si>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</si>
  <si>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</si>
  <si>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</si>
  <si>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</si>
  <si>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</si>
  <si>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</si>
  <si>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</si>
  <si>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</si>
  <si>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</si>
  <si>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</si>
  <si>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</si>
  <si>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</si>
  <si>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</si>
  <si>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</si>
  <si>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</si>
  <si>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</si>
  <si>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</si>
  <si>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</si>
  <si>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</si>
  <si>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</si>
  <si>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</si>
  <si>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</si>
  <si>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</si>
  <si>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</si>
  <si>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</si>
  <si>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</si>
  <si>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</si>
  <si>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</si>
  <si>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</si>
  <si>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</si>
  <si>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</si>
  <si>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</si>
  <si>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</si>
  <si>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</si>
  <si>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</si>
  <si>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</si>
  <si>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</si>
  <si>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</si>
  <si>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</si>
  <si>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</si>
  <si>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</si>
  <si>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</si>
  <si>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</si>
  <si>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</si>
  <si>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</si>
  <si>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</si>
  <si>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</si>
  <si>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</si>
  <si>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</si>
  <si>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</si>
  <si>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</si>
  <si>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</si>
  <si>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</si>
  <si>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</si>
  <si>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</si>
  <si>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</si>
  <si>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</si>
  <si>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</si>
  <si>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</si>
  <si>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</si>
  <si>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</si>
  <si>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</si>
  <si>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</si>
  <si>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</si>
  <si>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</si>
  <si>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</si>
  <si>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</si>
  <si>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</si>
  <si>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</si>
  <si>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</si>
  <si>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</si>
  <si>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</si>
  <si>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</si>
  <si>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</si>
  <si>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</si>
  <si>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</si>
  <si>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</si>
  <si>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</si>
  <si>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</si>
  <si>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</si>
  <si>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</si>
  <si>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</si>
  <si>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</si>
  <si>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</si>
  <si>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</si>
  <si>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</si>
  <si>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</si>
  <si>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</si>
  <si>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</si>
  <si>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</si>
  <si>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</si>
  <si>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</si>
  <si>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</si>
  <si>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</si>
  <si>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</si>
  <si>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</si>
  <si>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</si>
  <si>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</si>
  <si>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</si>
  <si>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</si>
  <si>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</si>
  <si>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</si>
  <si>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</si>
  <si>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</si>
  <si>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</si>
  <si>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</si>
  <si>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</si>
  <si>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</si>
  <si>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</si>
  <si>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</si>
  <si>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</si>
  <si>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</si>
  <si>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</si>
  <si>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</si>
  <si>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</si>
  <si>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</si>
  <si>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</si>
  <si>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</si>
  <si>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</si>
  <si>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</si>
  <si>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</si>
  <si>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</si>
  <si>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</si>
  <si>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</si>
  <si>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</si>
  <si>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</si>
  <si>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</si>
  <si>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</si>
  <si>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</si>
  <si>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</si>
  <si>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</si>
  <si>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</si>
  <si>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</si>
  <si>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</si>
  <si>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</si>
  <si>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</si>
  <si>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</si>
  <si>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</si>
  <si>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</si>
  <si>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</si>
  <si>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</si>
  <si>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</si>
  <si>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</si>
  <si>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</si>
  <si>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</si>
  <si>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</si>
  <si>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</si>
  <si>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</si>
  <si>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</si>
  <si>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</si>
  <si>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</si>
  <si>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</si>
  <si>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</si>
  <si>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</si>
  <si>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</si>
  <si>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</si>
  <si>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</si>
  <si>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</si>
  <si>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</si>
  <si>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</si>
  <si>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</si>
  <si>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</si>
  <si>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</si>
  <si>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</si>
  <si>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</si>
  <si>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</si>
  <si>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</si>
  <si>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</si>
  <si>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</si>
  <si>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</si>
  <si>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</si>
  <si>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</si>
  <si>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下田　浩二</t>
    <rPh sb="0" eb="2">
      <t>シモダ</t>
    </rPh>
    <rPh sb="3" eb="5">
      <t>コウジ</t>
    </rPh>
    <phoneticPr fontId="1"/>
  </si>
  <si>
    <t>ホームエンゼル株式会社　管理部</t>
    <rPh sb="7" eb="11">
      <t>カブシキカイシャ</t>
    </rPh>
    <rPh sb="12" eb="15">
      <t>カンリブ</t>
    </rPh>
    <phoneticPr fontId="1"/>
  </si>
  <si>
    <t>２　法人</t>
  </si>
  <si>
    <t>５　営利法人</t>
  </si>
  <si>
    <t>ほーむえんぜるかぶしきがいしゃ</t>
    <phoneticPr fontId="1"/>
  </si>
  <si>
    <t>ホームエンゼル株式会社</t>
    <rPh sb="7" eb="11">
      <t>カブシキカイシャ</t>
    </rPh>
    <phoneticPr fontId="1"/>
  </si>
  <si>
    <t>2020001048588</t>
    <phoneticPr fontId="1"/>
  </si>
  <si>
    <t>神奈川県横浜市南区三春台111</t>
    <phoneticPr fontId="1"/>
  </si>
  <si>
    <t>045</t>
    <phoneticPr fontId="1"/>
  </si>
  <si>
    <t>241</t>
    <phoneticPr fontId="1"/>
  </si>
  <si>
    <t>9917</t>
    <phoneticPr fontId="1"/>
  </si>
  <si>
    <t>9915</t>
    <phoneticPr fontId="1"/>
  </si>
  <si>
    <t>ask</t>
    <phoneticPr fontId="1"/>
  </si>
  <si>
    <t>lapis.plala.or.jp</t>
    <phoneticPr fontId="1"/>
  </si>
  <si>
    <t>田中　政春</t>
    <rPh sb="0" eb="2">
      <t>タナカ</t>
    </rPh>
    <rPh sb="3" eb="5">
      <t>マサハル</t>
    </rPh>
    <phoneticPr fontId="1"/>
  </si>
  <si>
    <t>代表取締役</t>
    <rPh sb="0" eb="5">
      <t>ダイヒョウトリシマリヤク</t>
    </rPh>
    <phoneticPr fontId="1"/>
  </si>
  <si>
    <t>じゅうたくがたゆうりょうろうじんほーむ　たんぽぽ</t>
    <phoneticPr fontId="1"/>
  </si>
  <si>
    <t>住宅型有料老人ホーム　たんぽぽ</t>
    <phoneticPr fontId="1"/>
  </si>
  <si>
    <t>たんぽぽ</t>
    <phoneticPr fontId="1"/>
  </si>
  <si>
    <t>横浜市営バス　32・68・102 久保山下車　徒歩3分</t>
    <phoneticPr fontId="1"/>
  </si>
  <si>
    <t>京浜急行黄金町</t>
    <rPh sb="0" eb="4">
      <t>ケイヒンキュウコウ</t>
    </rPh>
    <rPh sb="4" eb="7">
      <t>コガネチョウ</t>
    </rPh>
    <phoneticPr fontId="1"/>
  </si>
  <si>
    <t>３　住宅型</t>
  </si>
  <si>
    <t>１　事業者が自ら所有する土地</t>
  </si>
  <si>
    <t>２　なし</t>
  </si>
  <si>
    <t>古田　英樹</t>
    <rPh sb="0" eb="2">
      <t>フルタ</t>
    </rPh>
    <rPh sb="3" eb="5">
      <t>ヒデキ</t>
    </rPh>
    <phoneticPr fontId="1"/>
  </si>
  <si>
    <t>１　全室個室（縁故者個室含む）</t>
  </si>
  <si>
    <t>１　あり</t>
  </si>
  <si>
    <t>４　なし</t>
  </si>
  <si>
    <t>１　全ての居室あり</t>
  </si>
  <si>
    <t>３　なし</t>
  </si>
  <si>
    <t>横浜の高台にある「たんぽぽ」では、一人でいるのが不安な方、病気やけがで介護を必要とする方が少人数で一緒に生活するところです。
お一人おひとりの様子にあわせ、その方に合ったケアをさせて頂き自分自身でできることを見つけていただきたいと思います。</t>
    <phoneticPr fontId="1"/>
  </si>
  <si>
    <t>健康に不安がある方でも、医療機関との連携により、24時間緊急の対応や定期的な健康チェックをうけられます。ヘルパーが定期巡回をしており、安心して生活できます。</t>
    <phoneticPr fontId="1"/>
  </si>
  <si>
    <t>１　自ら実施</t>
  </si>
  <si>
    <t>２　委託</t>
  </si>
  <si>
    <t>訪問診療・緊急時夜間対応</t>
    <phoneticPr fontId="1"/>
  </si>
  <si>
    <t>つるみクローバークリニック</t>
    <phoneticPr fontId="1"/>
  </si>
  <si>
    <t>横浜市鶴見区下末吉 6-3-26</t>
    <rPh sb="0" eb="3">
      <t>ヨコハマシ</t>
    </rPh>
    <rPh sb="3" eb="6">
      <t>ツルミク</t>
    </rPh>
    <rPh sb="6" eb="9">
      <t>シモスエヨシ</t>
    </rPh>
    <phoneticPr fontId="1"/>
  </si>
  <si>
    <t>内科・精神科</t>
    <rPh sb="0" eb="2">
      <t>ナイカ</t>
    </rPh>
    <rPh sb="3" eb="6">
      <t>セイシンカ</t>
    </rPh>
    <phoneticPr fontId="1"/>
  </si>
  <si>
    <t>訪問診療・緊急時夜間対応</t>
    <rPh sb="0" eb="4">
      <t>ホウモンシンリョウ</t>
    </rPh>
    <rPh sb="5" eb="8">
      <t>キンキュウジ</t>
    </rPh>
    <rPh sb="8" eb="10">
      <t>ヤカン</t>
    </rPh>
    <rPh sb="10" eb="12">
      <t>タイオウ</t>
    </rPh>
    <phoneticPr fontId="1"/>
  </si>
  <si>
    <t>生活保護受給者の受入れ対応可能</t>
    <rPh sb="0" eb="4">
      <t>セイカツホゴ</t>
    </rPh>
    <rPh sb="4" eb="7">
      <t>ジュキュウシャ</t>
    </rPh>
    <rPh sb="8" eb="9">
      <t>ウ</t>
    </rPh>
    <rPh sb="9" eb="10">
      <t>イ</t>
    </rPh>
    <rPh sb="11" eb="13">
      <t>タイオウ</t>
    </rPh>
    <rPh sb="13" eb="15">
      <t>カノウ</t>
    </rPh>
    <phoneticPr fontId="1"/>
  </si>
  <si>
    <t>他の入居者への迷惑行為、ホ－ムの共同生活ル－ルの蹂躙、利用代 金の滞納、（3か月以上）・容体変化による医療措置・介護の困難 …すべて通告後1か月の予告期間 入居契約第23条1.2.3項・24条1.2項を参照。</t>
    <phoneticPr fontId="1"/>
  </si>
  <si>
    <t>（事業者からの契約解除）
第23条	事業者は、入居者が次のいずれかに該当し、そのことが本契約をこれ以上将来にわたって維持することが社会通念上著しく困難と認められる場合に、本条第２項及び第３項に規定した条件の下に、本契約を解除することがあります。
一　入居申込書に虚偽の事項を記載する等の不正手段により入居したとき
二　月払いの利用料その他の支払を正当な理由なく、一定期間以上連続して遅滞するとき
三　施設の利用において入居者に禁止又は制限をしている規定に違反し是正しないとき
四　入居者の行動が、他の入居者又は従業員に危害を及ぼす恐れがあり、かつ入居者に対する通常の介護方法等ではこれを防止することができないとき</t>
    <phoneticPr fontId="1"/>
  </si>
  <si>
    <t>介護福祉士</t>
    <rPh sb="0" eb="5">
      <t>カイゴフクシシ</t>
    </rPh>
    <phoneticPr fontId="1"/>
  </si>
  <si>
    <t>２　建物賃貸借方式</t>
  </si>
  <si>
    <t>３　月払い方式</t>
  </si>
  <si>
    <t>○</t>
  </si>
  <si>
    <t>２　日割り計算で減額</t>
  </si>
  <si>
    <t>消費物価及び人件費の変動を勘案</t>
    <rPh sb="0" eb="2">
      <t>ショウヒ</t>
    </rPh>
    <rPh sb="2" eb="4">
      <t>ブッカ</t>
    </rPh>
    <rPh sb="4" eb="5">
      <t>オヨ</t>
    </rPh>
    <rPh sb="6" eb="9">
      <t>ジンケンヒ</t>
    </rPh>
    <rPh sb="10" eb="12">
      <t>ヘンドウ</t>
    </rPh>
    <rPh sb="13" eb="15">
      <t>カンアン</t>
    </rPh>
    <phoneticPr fontId="1"/>
  </si>
  <si>
    <t>運営懇談会（家族会）で合意を得る</t>
    <rPh sb="0" eb="2">
      <t>ウンエイ</t>
    </rPh>
    <rPh sb="2" eb="5">
      <t>コンダンカイ</t>
    </rPh>
    <rPh sb="6" eb="9">
      <t>カゾクカイ</t>
    </rPh>
    <rPh sb="11" eb="13">
      <t>ゴウイ</t>
    </rPh>
    <rPh sb="14" eb="15">
      <t>エ</t>
    </rPh>
    <phoneticPr fontId="1"/>
  </si>
  <si>
    <t>家賃相当額　生活保護の方にも対応可</t>
    <rPh sb="0" eb="4">
      <t>ヤチンソウトウ</t>
    </rPh>
    <rPh sb="4" eb="5">
      <t>ガク</t>
    </rPh>
    <rPh sb="6" eb="10">
      <t>セイカツホゴ</t>
    </rPh>
    <rPh sb="11" eb="12">
      <t>カタ</t>
    </rPh>
    <rPh sb="14" eb="16">
      <t>タイオウ</t>
    </rPh>
    <rPh sb="16" eb="17">
      <t>カ</t>
    </rPh>
    <phoneticPr fontId="1"/>
  </si>
  <si>
    <t>光熱費・消耗品（トイレットペーパー・ティッシュ等）</t>
    <rPh sb="0" eb="3">
      <t>コウネツヒ</t>
    </rPh>
    <rPh sb="4" eb="7">
      <t>ショウモウヒン</t>
    </rPh>
    <rPh sb="23" eb="24">
      <t>トウ</t>
    </rPh>
    <phoneticPr fontId="1"/>
  </si>
  <si>
    <t>業者より宅配</t>
    <rPh sb="0" eb="2">
      <t>ギョウシャ</t>
    </rPh>
    <rPh sb="4" eb="6">
      <t>タクハイ</t>
    </rPh>
    <phoneticPr fontId="1"/>
  </si>
  <si>
    <t>管理費に含む</t>
    <rPh sb="0" eb="3">
      <t>カンリヒ</t>
    </rPh>
    <rPh sb="4" eb="5">
      <t>フク</t>
    </rPh>
    <phoneticPr fontId="1"/>
  </si>
  <si>
    <t>オムツ代・薬代・外食・嗜好品・保険外サービス（1時間3,000円）</t>
    <rPh sb="3" eb="4">
      <t>ダイ</t>
    </rPh>
    <rPh sb="5" eb="7">
      <t>クスリダイ</t>
    </rPh>
    <rPh sb="8" eb="10">
      <t>ガイショク</t>
    </rPh>
    <rPh sb="11" eb="14">
      <t>シコウヒン</t>
    </rPh>
    <rPh sb="15" eb="18">
      <t>ホケンガイ</t>
    </rPh>
    <rPh sb="24" eb="26">
      <t>ジカン</t>
    </rPh>
    <rPh sb="31" eb="32">
      <t>エン</t>
    </rPh>
    <phoneticPr fontId="1"/>
  </si>
  <si>
    <t>相談窓口（施設責任者）</t>
    <rPh sb="0" eb="2">
      <t>ソウダン</t>
    </rPh>
    <rPh sb="2" eb="4">
      <t>マドグチ</t>
    </rPh>
    <rPh sb="5" eb="7">
      <t>シセツ</t>
    </rPh>
    <rPh sb="7" eb="10">
      <t>セキニンシャ</t>
    </rPh>
    <phoneticPr fontId="1"/>
  </si>
  <si>
    <t>231</t>
    <phoneticPr fontId="1"/>
  </si>
  <si>
    <t>5097</t>
    <phoneticPr fontId="1"/>
  </si>
  <si>
    <t>土日、祝日、年末年始</t>
    <rPh sb="0" eb="2">
      <t>ドニチ</t>
    </rPh>
    <rPh sb="3" eb="5">
      <t>シュクジツ</t>
    </rPh>
    <rPh sb="6" eb="10">
      <t>ネンマツネンシ</t>
    </rPh>
    <phoneticPr fontId="1"/>
  </si>
  <si>
    <t>相談窓口（受付）</t>
    <rPh sb="0" eb="2">
      <t>ソウダン</t>
    </rPh>
    <rPh sb="2" eb="4">
      <t>マドグチ</t>
    </rPh>
    <rPh sb="5" eb="7">
      <t>ウケツケ</t>
    </rPh>
    <phoneticPr fontId="1"/>
  </si>
  <si>
    <t>かながわ福祉サービス運営適正化委員会</t>
    <phoneticPr fontId="1"/>
  </si>
  <si>
    <t>311</t>
    <phoneticPr fontId="1"/>
  </si>
  <si>
    <t>8861</t>
    <phoneticPr fontId="1"/>
  </si>
  <si>
    <t>事業者は、本契約に基づくサービスの提供にあたり、万一事故 等が発生し、入居者の生命・身体・財産に損害が生じた場合、 直ちに必要な措置を講じると共に、不可抗力による場合を除き 、速やかに入居者に対し、損害への賠償を行います。ただし、 入居者側に、故意又は重大な過失がある場合は、その限りでは ありません。</t>
    <phoneticPr fontId="1"/>
  </si>
  <si>
    <t>２　入居希望者に交付</t>
  </si>
  <si>
    <t>１　入居希望者に公開</t>
  </si>
  <si>
    <t>面積が13㎡以上ない
緊急通報装置（浴室・脱衣所・便所が未設置）
廊下幅は1.8ｍ以上ない
居室の出入口　引き戸やドアハンドル等を備えていない</t>
    <rPh sb="0" eb="2">
      <t>メンセキ</t>
    </rPh>
    <rPh sb="6" eb="8">
      <t>イジョウ</t>
    </rPh>
    <rPh sb="11" eb="15">
      <t>キンキュウツウホウ</t>
    </rPh>
    <rPh sb="15" eb="17">
      <t>ソウチ</t>
    </rPh>
    <rPh sb="18" eb="20">
      <t>ヨクシツ</t>
    </rPh>
    <rPh sb="21" eb="24">
      <t>ダツイジョ</t>
    </rPh>
    <rPh sb="25" eb="27">
      <t>ベンジョ</t>
    </rPh>
    <rPh sb="28" eb="31">
      <t>ミセッチ</t>
    </rPh>
    <rPh sb="33" eb="35">
      <t>ロウカ</t>
    </rPh>
    <rPh sb="35" eb="36">
      <t>ハバ</t>
    </rPh>
    <rPh sb="41" eb="43">
      <t>イジョウ</t>
    </rPh>
    <rPh sb="46" eb="48">
      <t>キョシツ</t>
    </rPh>
    <rPh sb="49" eb="52">
      <t>デイリグチ</t>
    </rPh>
    <rPh sb="53" eb="54">
      <t>ヒ</t>
    </rPh>
    <rPh sb="55" eb="56">
      <t>ド</t>
    </rPh>
    <rPh sb="63" eb="64">
      <t>トウ</t>
    </rPh>
    <rPh sb="65" eb="66">
      <t>ソナ</t>
    </rPh>
    <phoneticPr fontId="1"/>
  </si>
  <si>
    <t>２　事業者が賃借する建物</t>
  </si>
  <si>
    <t>ホームエンゼル株
式会社訪問介護事
業所</t>
    <phoneticPr fontId="1"/>
  </si>
  <si>
    <t>神奈川県横浜市南区三春台１
１１</t>
    <phoneticPr fontId="1"/>
  </si>
  <si>
    <t>1日1回</t>
    <rPh sb="1" eb="2">
      <t>ヒ</t>
    </rPh>
    <rPh sb="3" eb="4">
      <t>カイ</t>
    </rPh>
    <phoneticPr fontId="1"/>
  </si>
  <si>
    <t>１時間3000円</t>
    <phoneticPr fontId="1"/>
  </si>
  <si>
    <t>1日3回</t>
    <rPh sb="1" eb="2">
      <t>ヒ</t>
    </rPh>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</si>
</sst>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10</v>
      </c>
      <c r="J4" s="464"/>
      <c r="K4" s="33" t="s">
        <v>2464</v>
      </c>
      <c r="L4" s="464">
        <v>11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232</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t="s">
        <v>2495</v>
      </c>
      <c r="K21" s="93"/>
      <c r="L21" s="93"/>
      <c r="M21" s="35" t="s">
        <v>480</v>
      </c>
      <c r="N21" s="93" t="s">
        <v>2496</v>
      </c>
      <c r="O21" s="93"/>
      <c r="P21" s="136"/>
    </row>
    <row r="22" spans="1:20" ht="20.100000000000001" customHeight="1">
      <c r="B22" s="340"/>
      <c r="C22" s="341"/>
      <c r="D22" s="341"/>
      <c r="E22" s="342"/>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2"/>
      <c r="L23" s="92"/>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2002</v>
      </c>
      <c r="G26" s="430"/>
      <c r="H26" s="35" t="s">
        <v>481</v>
      </c>
      <c r="I26" s="430">
        <v>6</v>
      </c>
      <c r="J26" s="430"/>
      <c r="K26" s="35" t="s">
        <v>482</v>
      </c>
      <c r="L26" s="430">
        <v>28</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232</v>
      </c>
      <c r="H33" s="35" t="s">
        <v>484</v>
      </c>
      <c r="I33" s="32">
        <v>2</v>
      </c>
      <c r="J33" s="436"/>
      <c r="K33" s="436"/>
      <c r="L33" s="436"/>
      <c r="M33" s="436"/>
      <c r="N33" s="436"/>
      <c r="O33" s="436"/>
      <c r="P33" s="437"/>
      <c r="S33" s="15" t="str">
        <f>IF(OR(G33="",I33=""),"未記入","")</f>
        <v/>
      </c>
    </row>
    <row r="34" spans="2:20" ht="58.5" customHeight="1">
      <c r="B34" s="277"/>
      <c r="C34" s="295"/>
      <c r="D34" s="295"/>
      <c r="E34" s="278"/>
      <c r="F34" s="101" t="s">
        <v>2490</v>
      </c>
      <c r="G34" s="101"/>
      <c r="H34" s="101"/>
      <c r="I34" s="101"/>
      <c r="J34" s="101"/>
      <c r="K34" s="101"/>
      <c r="L34" s="101"/>
      <c r="M34" s="101"/>
      <c r="N34" s="101"/>
      <c r="O34" s="169"/>
      <c r="P34" s="382"/>
      <c r="S34" s="15" t="str">
        <f>IF(F34="","未記入","")</f>
        <v/>
      </c>
    </row>
    <row r="35" spans="2:20" ht="58.5" customHeight="1">
      <c r="B35" s="98" t="s">
        <v>567</v>
      </c>
      <c r="C35" s="99"/>
      <c r="D35" s="99"/>
      <c r="E35" s="100"/>
      <c r="F35" s="101" t="s">
        <v>2501</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2502</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2492</v>
      </c>
      <c r="M43" s="35" t="s">
        <v>484</v>
      </c>
      <c r="N43" s="11" t="s">
        <v>2493</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2492</v>
      </c>
      <c r="M44" s="35" t="s">
        <v>484</v>
      </c>
      <c r="N44" s="63" t="s">
        <v>2494</v>
      </c>
      <c r="O44" s="285"/>
      <c r="P44" s="286"/>
    </row>
    <row r="45" spans="2:20" ht="20.100000000000001" customHeight="1">
      <c r="B45" s="164"/>
      <c r="C45" s="163"/>
      <c r="D45" s="163"/>
      <c r="E45" s="163"/>
      <c r="F45" s="393" t="s">
        <v>420</v>
      </c>
      <c r="G45" s="422"/>
      <c r="H45" s="422"/>
      <c r="I45" s="394"/>
      <c r="J45" s="135" t="s">
        <v>2495</v>
      </c>
      <c r="K45" s="93"/>
      <c r="L45" s="93"/>
      <c r="M45" s="35" t="s">
        <v>480</v>
      </c>
      <c r="N45" s="93" t="s">
        <v>2496</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2"/>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29">
        <v>1983</v>
      </c>
      <c r="K50" s="430"/>
      <c r="L50" s="35" t="s">
        <v>481</v>
      </c>
      <c r="M50" s="61">
        <v>1</v>
      </c>
      <c r="N50" s="35" t="s">
        <v>482</v>
      </c>
      <c r="O50" s="61">
        <v>14</v>
      </c>
      <c r="P50" s="37" t="s">
        <v>483</v>
      </c>
      <c r="S50" s="15" t="str">
        <f>IF(OR(J50="",M50="",O50=""),"未記入","")</f>
        <v/>
      </c>
    </row>
    <row r="51" spans="1:20" ht="20.100000000000001" customHeight="1" thickBot="1">
      <c r="B51" s="106" t="s">
        <v>29</v>
      </c>
      <c r="C51" s="431"/>
      <c r="D51" s="431"/>
      <c r="E51" s="431"/>
      <c r="F51" s="431"/>
      <c r="G51" s="431"/>
      <c r="H51" s="431"/>
      <c r="I51" s="431"/>
      <c r="J51" s="420">
        <v>2003</v>
      </c>
      <c r="K51" s="421"/>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132.03</v>
      </c>
      <c r="H61" s="190"/>
      <c r="I61" s="190"/>
      <c r="J61" s="190"/>
      <c r="K61" s="428"/>
      <c r="L61" s="367" t="s">
        <v>513</v>
      </c>
      <c r="M61" s="356"/>
      <c r="N61" s="356"/>
      <c r="O61" s="356"/>
      <c r="P61" s="381"/>
    </row>
    <row r="62" spans="1:20" ht="20.100000000000001" customHeight="1">
      <c r="B62" s="164"/>
      <c r="C62" s="163"/>
      <c r="D62" s="204" t="s">
        <v>39</v>
      </c>
      <c r="E62" s="215"/>
      <c r="F62" s="233"/>
      <c r="G62" s="175" t="s">
        <v>2505</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96.05</v>
      </c>
      <c r="L72" s="93"/>
      <c r="M72" s="93"/>
      <c r="N72" s="168" t="s">
        <v>487</v>
      </c>
      <c r="O72" s="168"/>
      <c r="P72" s="194"/>
    </row>
    <row r="73" spans="2:16" ht="20.100000000000001" customHeight="1">
      <c r="B73" s="70"/>
      <c r="C73" s="71"/>
      <c r="D73" s="294"/>
      <c r="E73" s="295"/>
      <c r="F73" s="278"/>
      <c r="G73" s="214" t="s">
        <v>42</v>
      </c>
      <c r="H73" s="214"/>
      <c r="I73" s="214"/>
      <c r="J73" s="214"/>
      <c r="K73" s="135">
        <v>96.05</v>
      </c>
      <c r="L73" s="93"/>
      <c r="M73" s="93"/>
      <c r="N73" s="168" t="s">
        <v>487</v>
      </c>
      <c r="O73" s="168"/>
      <c r="P73" s="194"/>
    </row>
    <row r="74" spans="2:16" ht="20.100000000000001" customHeight="1">
      <c r="B74" s="70"/>
      <c r="C74" s="71"/>
      <c r="D74" s="163" t="s">
        <v>43</v>
      </c>
      <c r="E74" s="163"/>
      <c r="F74" s="163"/>
      <c r="G74" s="175"/>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2549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2506</v>
      </c>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2010</v>
      </c>
      <c r="L86" s="39" t="s">
        <v>481</v>
      </c>
      <c r="M86" s="61">
        <v>9</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2024</v>
      </c>
      <c r="L88" s="39" t="s">
        <v>481</v>
      </c>
      <c r="M88" s="61">
        <v>8</v>
      </c>
      <c r="N88" s="39" t="s">
        <v>482</v>
      </c>
      <c r="O88" s="61">
        <v>31</v>
      </c>
      <c r="P88" s="40" t="s">
        <v>483</v>
      </c>
    </row>
    <row r="89" spans="2:19" ht="20.100000000000001" customHeight="1">
      <c r="B89" s="72"/>
      <c r="C89" s="73"/>
      <c r="D89" s="163"/>
      <c r="E89" s="163"/>
      <c r="F89" s="163"/>
      <c r="G89" s="213"/>
      <c r="H89" s="168" t="s">
        <v>434</v>
      </c>
      <c r="I89" s="168"/>
      <c r="J89" s="239"/>
      <c r="K89" s="135" t="s">
        <v>2509</v>
      </c>
      <c r="L89" s="93"/>
      <c r="M89" s="93"/>
      <c r="N89" s="93"/>
      <c r="O89" s="93"/>
      <c r="P89" s="136"/>
    </row>
    <row r="90" spans="2:19" ht="20.100000000000001" customHeight="1">
      <c r="B90" s="164" t="s">
        <v>45</v>
      </c>
      <c r="C90" s="163"/>
      <c r="D90" s="114" t="s">
        <v>46</v>
      </c>
      <c r="E90" s="215"/>
      <c r="F90" s="233"/>
      <c r="G90" s="175" t="s">
        <v>2508</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6</v>
      </c>
      <c r="K95" s="50" t="s">
        <v>487</v>
      </c>
      <c r="L95" s="135">
        <v>4</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8</v>
      </c>
      <c r="K96" s="50" t="s">
        <v>487</v>
      </c>
      <c r="L96" s="135">
        <v>2</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2</v>
      </c>
      <c r="H105" s="239" t="s">
        <v>489</v>
      </c>
      <c r="I105" s="363" t="s">
        <v>66</v>
      </c>
      <c r="J105" s="363"/>
      <c r="K105" s="363"/>
      <c r="L105" s="363"/>
      <c r="M105" s="363"/>
      <c r="N105" s="135">
        <v>2</v>
      </c>
      <c r="O105" s="93"/>
      <c r="P105" s="37" t="s">
        <v>489</v>
      </c>
    </row>
    <row r="106" spans="2:19" ht="20.100000000000001" customHeight="1">
      <c r="B106" s="416"/>
      <c r="C106" s="417"/>
      <c r="D106" s="107"/>
      <c r="E106" s="99"/>
      <c r="F106" s="100"/>
      <c r="G106" s="135"/>
      <c r="H106" s="239"/>
      <c r="I106" s="411" t="s">
        <v>67</v>
      </c>
      <c r="J106" s="411"/>
      <c r="K106" s="411"/>
      <c r="L106" s="411"/>
      <c r="M106" s="411"/>
      <c r="N106" s="135">
        <v>1</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2509</v>
      </c>
      <c r="H113" s="175"/>
      <c r="I113" s="175"/>
      <c r="J113" s="175"/>
      <c r="K113" s="175"/>
      <c r="L113" s="175"/>
      <c r="M113" s="175"/>
      <c r="N113" s="175"/>
      <c r="O113" s="135"/>
      <c r="P113" s="176"/>
    </row>
    <row r="114" spans="2:16" ht="20.100000000000001" customHeight="1">
      <c r="B114" s="416"/>
      <c r="C114" s="417"/>
      <c r="D114" s="114" t="s">
        <v>79</v>
      </c>
      <c r="E114" s="115"/>
      <c r="F114" s="130"/>
      <c r="G114" s="120" t="s">
        <v>2509</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2509</v>
      </c>
      <c r="H117" s="175"/>
      <c r="I117" s="175"/>
      <c r="J117" s="175"/>
      <c r="K117" s="175"/>
      <c r="L117" s="175"/>
      <c r="M117" s="175"/>
      <c r="N117" s="175"/>
      <c r="O117" s="135"/>
      <c r="P117" s="176"/>
    </row>
    <row r="118" spans="2:16" ht="20.100000000000001" customHeight="1">
      <c r="B118" s="131"/>
      <c r="C118" s="132"/>
      <c r="D118" s="107" t="s">
        <v>73</v>
      </c>
      <c r="E118" s="99"/>
      <c r="F118" s="100"/>
      <c r="G118" s="175" t="s">
        <v>2509</v>
      </c>
      <c r="H118" s="175"/>
      <c r="I118" s="175"/>
      <c r="J118" s="175"/>
      <c r="K118" s="175"/>
      <c r="L118" s="175"/>
      <c r="M118" s="175"/>
      <c r="N118" s="175"/>
      <c r="O118" s="135"/>
      <c r="P118" s="176"/>
    </row>
    <row r="119" spans="2:16" ht="20.100000000000001" customHeight="1">
      <c r="B119" s="131"/>
      <c r="C119" s="132"/>
      <c r="D119" s="231" t="s">
        <v>74</v>
      </c>
      <c r="E119" s="270"/>
      <c r="F119" s="232"/>
      <c r="G119" s="175" t="s">
        <v>2509</v>
      </c>
      <c r="H119" s="175"/>
      <c r="I119" s="175"/>
      <c r="J119" s="175"/>
      <c r="K119" s="175"/>
      <c r="L119" s="175"/>
      <c r="M119" s="175"/>
      <c r="N119" s="175"/>
      <c r="O119" s="135"/>
      <c r="P119" s="176"/>
    </row>
    <row r="120" spans="2:16" ht="20.100000000000001" customHeight="1">
      <c r="B120" s="131"/>
      <c r="C120" s="132"/>
      <c r="D120" s="166" t="s">
        <v>75</v>
      </c>
      <c r="E120" s="168"/>
      <c r="F120" s="239"/>
      <c r="G120" s="175" t="s">
        <v>2509</v>
      </c>
      <c r="H120" s="175"/>
      <c r="I120" s="175"/>
      <c r="J120" s="175"/>
      <c r="K120" s="175"/>
      <c r="L120" s="175"/>
      <c r="M120" s="175"/>
      <c r="N120" s="175"/>
      <c r="O120" s="135"/>
      <c r="P120" s="176"/>
    </row>
    <row r="121" spans="2:16" ht="20.100000000000001" customHeight="1">
      <c r="B121" s="131"/>
      <c r="C121" s="132"/>
      <c r="D121" s="166" t="s">
        <v>76</v>
      </c>
      <c r="E121" s="168"/>
      <c r="F121" s="239"/>
      <c r="G121" s="175" t="s">
        <v>2509</v>
      </c>
      <c r="H121" s="175"/>
      <c r="I121" s="175"/>
      <c r="J121" s="175"/>
      <c r="K121" s="175"/>
      <c r="L121" s="175"/>
      <c r="M121" s="175"/>
      <c r="N121" s="175"/>
      <c r="O121" s="135"/>
      <c r="P121" s="176"/>
    </row>
    <row r="122" spans="2:16" ht="20.100000000000001" customHeight="1">
      <c r="B122" s="133"/>
      <c r="C122" s="134"/>
      <c r="D122" s="166" t="s">
        <v>77</v>
      </c>
      <c r="E122" s="168"/>
      <c r="F122" s="239"/>
      <c r="G122" s="175" t="s">
        <v>2509</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2511</v>
      </c>
      <c r="H123" s="175"/>
      <c r="I123" s="175"/>
      <c r="J123" s="175"/>
      <c r="K123" s="175"/>
      <c r="L123" s="175"/>
      <c r="M123" s="175"/>
      <c r="N123" s="175"/>
      <c r="O123" s="135"/>
      <c r="P123" s="176"/>
    </row>
    <row r="124" spans="2:16" ht="20.100000000000001" customHeight="1">
      <c r="B124" s="131"/>
      <c r="C124" s="132"/>
      <c r="D124" s="107" t="s">
        <v>443</v>
      </c>
      <c r="E124" s="99"/>
      <c r="F124" s="100"/>
      <c r="G124" s="175" t="s">
        <v>2512</v>
      </c>
      <c r="H124" s="175"/>
      <c r="I124" s="175"/>
      <c r="J124" s="175"/>
      <c r="K124" s="175"/>
      <c r="L124" s="175"/>
      <c r="M124" s="175"/>
      <c r="N124" s="175"/>
      <c r="O124" s="135"/>
      <c r="P124" s="176"/>
    </row>
    <row r="125" spans="2:16" ht="20.100000000000001" customHeight="1">
      <c r="B125" s="131"/>
      <c r="C125" s="132"/>
      <c r="D125" s="231" t="s">
        <v>444</v>
      </c>
      <c r="E125" s="270"/>
      <c r="F125" s="232"/>
      <c r="G125" s="175" t="s">
        <v>2512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2514</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c r="G178" s="356" t="s">
        <v>471</v>
      </c>
      <c r="H178" s="356"/>
      <c r="I178" s="356"/>
      <c r="J178" s="356"/>
      <c r="K178" s="356"/>
      <c r="L178" s="356"/>
      <c r="M178" s="356"/>
      <c r="N178" s="356"/>
      <c r="O178" s="356"/>
      <c r="P178" s="381"/>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t="s">
        <v>2517</v>
      </c>
      <c r="K181" s="170"/>
      <c r="L181" s="170"/>
      <c r="M181" s="170"/>
      <c r="N181" s="170"/>
      <c r="O181" s="170"/>
      <c r="P181" s="171"/>
    </row>
    <row r="182" spans="2:20" ht="39.950000000000003" customHeight="1">
      <c r="B182" s="83" t="s">
        <v>105</v>
      </c>
      <c r="C182" s="84"/>
      <c r="D182" s="284">
        <v>1</v>
      </c>
      <c r="E182" s="360"/>
      <c r="F182" s="163" t="s">
        <v>5</v>
      </c>
      <c r="G182" s="163"/>
      <c r="H182" s="163"/>
      <c r="I182" s="101" t="s">
        <v>2518</v>
      </c>
      <c r="J182" s="102"/>
      <c r="K182" s="102"/>
      <c r="L182" s="102"/>
      <c r="M182" s="102"/>
      <c r="N182" s="102"/>
      <c r="O182" s="103"/>
      <c r="P182" s="104"/>
    </row>
    <row r="183" spans="2:20" ht="39.950000000000003" customHeight="1">
      <c r="B183" s="85"/>
      <c r="C183" s="86"/>
      <c r="D183" s="284"/>
      <c r="E183" s="360"/>
      <c r="F183" s="163" t="s">
        <v>107</v>
      </c>
      <c r="G183" s="163"/>
      <c r="H183" s="163"/>
      <c r="I183" s="101" t="s">
        <v>2519</v>
      </c>
      <c r="J183" s="102"/>
      <c r="K183" s="102"/>
      <c r="L183" s="102"/>
      <c r="M183" s="102"/>
      <c r="N183" s="102"/>
      <c r="O183" s="103"/>
      <c r="P183" s="104"/>
    </row>
    <row r="184" spans="2:20" ht="79.5" customHeight="1">
      <c r="B184" s="85"/>
      <c r="C184" s="86"/>
      <c r="D184" s="284"/>
      <c r="E184" s="360"/>
      <c r="F184" s="163" t="s">
        <v>108</v>
      </c>
      <c r="G184" s="163"/>
      <c r="H184" s="163"/>
      <c r="I184" s="101" t="s">
        <v>2520</v>
      </c>
      <c r="J184" s="102"/>
      <c r="K184" s="102"/>
      <c r="L184" s="102"/>
      <c r="M184" s="102"/>
      <c r="N184" s="102"/>
      <c r="O184" s="103"/>
      <c r="P184" s="104"/>
    </row>
    <row r="185" spans="2:20" ht="79.5" customHeight="1">
      <c r="B185" s="85"/>
      <c r="C185" s="86"/>
      <c r="D185" s="284"/>
      <c r="E185" s="360"/>
      <c r="F185" s="163" t="s">
        <v>426</v>
      </c>
      <c r="G185" s="163"/>
      <c r="H185" s="163"/>
      <c r="I185" s="101" t="s">
        <v>2520</v>
      </c>
      <c r="J185" s="102"/>
      <c r="K185" s="102"/>
      <c r="L185" s="102"/>
      <c r="M185" s="102"/>
      <c r="N185" s="102"/>
      <c r="O185" s="103"/>
      <c r="P185" s="104"/>
    </row>
    <row r="186" spans="2:20" ht="79.5" customHeight="1">
      <c r="B186" s="85"/>
      <c r="C186" s="86"/>
      <c r="D186" s="284"/>
      <c r="E186" s="360"/>
      <c r="F186" s="163" t="s">
        <v>109</v>
      </c>
      <c r="G186" s="163"/>
      <c r="H186" s="163"/>
      <c r="I186" s="101" t="s">
        <v>2521</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c r="J197" s="102"/>
      <c r="K197" s="102"/>
      <c r="L197" s="102"/>
      <c r="M197" s="102"/>
      <c r="N197" s="102"/>
      <c r="O197" s="103"/>
      <c r="P197" s="104"/>
    </row>
    <row r="198" spans="2:16" ht="39.950000000000003" customHeight="1">
      <c r="B198" s="85"/>
      <c r="C198" s="86"/>
      <c r="D198" s="385"/>
      <c r="E198" s="386"/>
      <c r="F198" s="163" t="s">
        <v>107</v>
      </c>
      <c r="G198" s="163"/>
      <c r="H198" s="163"/>
      <c r="I198" s="101"/>
      <c r="J198" s="102"/>
      <c r="K198" s="102"/>
      <c r="L198" s="102"/>
      <c r="M198" s="102"/>
      <c r="N198" s="102"/>
      <c r="O198" s="103"/>
      <c r="P198" s="104"/>
    </row>
    <row r="199" spans="2:16" ht="39.950000000000003" customHeight="1">
      <c r="B199" s="85"/>
      <c r="C199" s="86"/>
      <c r="D199" s="385"/>
      <c r="E199" s="386"/>
      <c r="F199" s="165" t="s">
        <v>109</v>
      </c>
      <c r="G199" s="165"/>
      <c r="H199" s="165"/>
      <c r="I199" s="101"/>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2509</v>
      </c>
      <c r="K225" s="175"/>
      <c r="L225" s="175"/>
      <c r="M225" s="175"/>
      <c r="N225" s="175"/>
      <c r="O225" s="135"/>
      <c r="P225" s="176"/>
      <c r="S225" s="15" t="str">
        <f>IF(J225="","未記入","")</f>
        <v/>
      </c>
    </row>
    <row r="226" spans="1:20" ht="120" customHeight="1">
      <c r="B226" s="164" t="s">
        <v>127</v>
      </c>
      <c r="C226" s="163"/>
      <c r="D226" s="163"/>
      <c r="E226" s="163"/>
      <c r="F226" s="101" t="s">
        <v>2522</v>
      </c>
      <c r="G226" s="102"/>
      <c r="H226" s="102"/>
      <c r="I226" s="102"/>
      <c r="J226" s="102"/>
      <c r="K226" s="102"/>
      <c r="L226" s="102"/>
      <c r="M226" s="102"/>
      <c r="N226" s="102"/>
      <c r="O226" s="103"/>
      <c r="P226" s="104"/>
    </row>
    <row r="227" spans="1:20" ht="60" customHeight="1">
      <c r="B227" s="164" t="s">
        <v>490</v>
      </c>
      <c r="C227" s="163"/>
      <c r="D227" s="163"/>
      <c r="E227" s="163"/>
      <c r="F227" s="101" t="s">
        <v>2523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2524</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c r="G230" s="93"/>
      <c r="H230" s="93"/>
      <c r="I230" s="93"/>
      <c r="J230" s="93"/>
      <c r="K230" s="93"/>
      <c r="L230" s="93"/>
      <c r="M230" s="93"/>
      <c r="N230" s="168" t="s">
        <v>491</v>
      </c>
      <c r="O230" s="168"/>
      <c r="P230" s="194"/>
    </row>
    <row r="231" spans="1:20" ht="20.100000000000001" customHeight="1">
      <c r="B231" s="164" t="s">
        <v>130</v>
      </c>
      <c r="C231" s="163"/>
      <c r="D231" s="163"/>
      <c r="E231" s="163"/>
      <c r="F231" s="175" t="s">
        <v>2506</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5</v>
      </c>
      <c r="F247" s="363"/>
      <c r="G247" s="363"/>
      <c r="H247" s="175">
        <v>3</v>
      </c>
      <c r="I247" s="175"/>
      <c r="J247" s="175"/>
      <c r="K247" s="175">
        <v>2</v>
      </c>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2</v>
      </c>
      <c r="F253" s="363"/>
      <c r="G253" s="363"/>
      <c r="H253" s="175">
        <v>1</v>
      </c>
      <c r="I253" s="175"/>
      <c r="J253" s="175"/>
      <c r="K253" s="175">
        <v>1</v>
      </c>
      <c r="L253" s="175"/>
      <c r="M253" s="175"/>
      <c r="N253" s="175"/>
      <c r="O253" s="135"/>
      <c r="P253" s="176"/>
    </row>
    <row r="254" spans="2:16" ht="20.100000000000001" customHeight="1">
      <c r="B254" s="164" t="s">
        <v>149</v>
      </c>
      <c r="C254" s="163"/>
      <c r="D254" s="163"/>
      <c r="E254" s="363">
        <f>IF(OR($H$254&lt;&gt;"",$K$254&lt;&gt;""),SUM($H$254,$K$254),"")</f>
        <v>2</v>
      </c>
      <c r="F254" s="363"/>
      <c r="G254" s="363"/>
      <c r="H254" s="175">
        <v>1</v>
      </c>
      <c r="I254" s="175"/>
      <c r="J254" s="175"/>
      <c r="K254" s="175">
        <v>1</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t="str">
        <f>IF(OR($J$265&lt;&gt;"",$M$265&lt;&gt;""),SUM($J$265,$M$265),"")</f>
        <v/>
      </c>
      <c r="H265" s="363"/>
      <c r="I265" s="363"/>
      <c r="J265" s="175"/>
      <c r="K265" s="175"/>
      <c r="L265" s="175"/>
      <c r="M265" s="175"/>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t="str">
        <f>IF(OR($J$267&lt;&gt;"",$M$267&lt;&gt;""),SUM($J$267,$M$267),"")</f>
        <v/>
      </c>
      <c r="H267" s="363"/>
      <c r="I267" s="363"/>
      <c r="J267" s="175"/>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18</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2509</v>
      </c>
      <c r="M301" s="190"/>
      <c r="N301" s="190"/>
      <c r="O301" s="190"/>
      <c r="P301" s="191"/>
    </row>
    <row r="302" spans="2:20" ht="20.100000000000001" customHeight="1">
      <c r="B302" s="340"/>
      <c r="C302" s="341"/>
      <c r="D302" s="341"/>
      <c r="E302" s="341"/>
      <c r="F302" s="342"/>
      <c r="G302" s="114" t="s">
        <v>453</v>
      </c>
      <c r="H302" s="130"/>
      <c r="I302" s="135" t="s">
        <v>2509</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2525</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v>2</v>
      </c>
      <c r="K307" s="28"/>
      <c r="L307" s="28"/>
      <c r="M307" s="28"/>
      <c r="N307" s="28"/>
      <c r="O307" s="28"/>
      <c r="P307" s="28"/>
      <c r="Q307" s="12"/>
    </row>
    <row r="308" spans="1:20" ht="20.100000000000001" customHeight="1">
      <c r="B308" s="129" t="s">
        <v>185</v>
      </c>
      <c r="C308" s="115"/>
      <c r="D308" s="115"/>
      <c r="E308" s="115"/>
      <c r="F308" s="130"/>
      <c r="G308" s="28"/>
      <c r="H308" s="28"/>
      <c r="I308" s="28"/>
      <c r="J308" s="28">
        <v>1</v>
      </c>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c r="J310" s="328">
        <v>3</v>
      </c>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2509</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2526</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2527</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2528</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2529</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2531</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c r="J341" s="175"/>
      <c r="K341" s="175"/>
      <c r="L341" s="175"/>
      <c r="M341" s="176"/>
      <c r="N341" s="313"/>
      <c r="O341" s="313"/>
      <c r="P341" s="313"/>
      <c r="Q341" s="12"/>
    </row>
    <row r="342" spans="2:17" ht="20.100000000000001" customHeight="1">
      <c r="B342" s="164"/>
      <c r="C342" s="163"/>
      <c r="D342" s="163"/>
      <c r="E342" s="166" t="s">
        <v>58</v>
      </c>
      <c r="F342" s="168"/>
      <c r="G342" s="168"/>
      <c r="H342" s="239"/>
      <c r="I342" s="175"/>
      <c r="J342" s="175"/>
      <c r="K342" s="175"/>
      <c r="L342" s="175"/>
      <c r="M342" s="176"/>
      <c r="N342" s="313"/>
      <c r="O342" s="313"/>
      <c r="P342" s="313"/>
      <c r="Q342" s="12"/>
    </row>
    <row r="343" spans="2:17" ht="20.100000000000001" customHeight="1">
      <c r="B343" s="164"/>
      <c r="C343" s="163"/>
      <c r="D343" s="163"/>
      <c r="E343" s="166" t="s">
        <v>217</v>
      </c>
      <c r="F343" s="168"/>
      <c r="G343" s="168"/>
      <c r="H343" s="239"/>
      <c r="I343" s="175"/>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v>156000</v>
      </c>
      <c r="J345" s="93"/>
      <c r="K345" s="93"/>
      <c r="L345" s="50" t="s">
        <v>496</v>
      </c>
      <c r="M345" s="135"/>
      <c r="N345" s="93"/>
      <c r="O345" s="93"/>
      <c r="P345" s="37" t="s">
        <v>496</v>
      </c>
    </row>
    <row r="346" spans="2:17" ht="20.100000000000001" customHeight="1">
      <c r="B346" s="312" t="s">
        <v>208</v>
      </c>
      <c r="C346" s="215"/>
      <c r="D346" s="215"/>
      <c r="E346" s="215"/>
      <c r="F346" s="215"/>
      <c r="G346" s="215"/>
      <c r="H346" s="233"/>
      <c r="I346" s="135">
        <v>122000</v>
      </c>
      <c r="J346" s="93"/>
      <c r="K346" s="93"/>
      <c r="L346" s="50" t="s">
        <v>496</v>
      </c>
      <c r="M346" s="135"/>
      <c r="N346" s="93"/>
      <c r="O346" s="93"/>
      <c r="P346" s="37" t="s">
        <v>496</v>
      </c>
    </row>
    <row r="347" spans="2:17" ht="20.100000000000001" customHeight="1">
      <c r="B347" s="188"/>
      <c r="C347" s="166" t="s">
        <v>209</v>
      </c>
      <c r="D347" s="168"/>
      <c r="E347" s="168"/>
      <c r="F347" s="168"/>
      <c r="G347" s="168"/>
      <c r="H347" s="239"/>
      <c r="I347" s="135">
        <v>52000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c r="J349" s="93"/>
      <c r="K349" s="93"/>
      <c r="L349" s="50" t="s">
        <v>496</v>
      </c>
      <c r="M349" s="135"/>
      <c r="N349" s="93"/>
      <c r="O349" s="93"/>
      <c r="P349" s="37" t="s">
        <v>496</v>
      </c>
    </row>
    <row r="350" spans="2:17" ht="20.100000000000001" customHeight="1">
      <c r="B350" s="164"/>
      <c r="C350" s="311"/>
      <c r="D350" s="311"/>
      <c r="E350" s="166" t="s">
        <v>221</v>
      </c>
      <c r="F350" s="168"/>
      <c r="G350" s="168"/>
      <c r="H350" s="239"/>
      <c r="I350" s="135">
        <v>16000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2532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2533</v>
      </c>
      <c r="H363" s="170"/>
      <c r="I363" s="170"/>
      <c r="J363" s="170"/>
      <c r="K363" s="170"/>
      <c r="L363" s="170"/>
      <c r="M363" s="170"/>
      <c r="N363" s="170"/>
      <c r="O363" s="170"/>
      <c r="P363" s="171"/>
    </row>
    <row r="364" spans="2:20" ht="120" customHeight="1">
      <c r="B364" s="293" t="s">
        <v>220</v>
      </c>
      <c r="C364" s="168"/>
      <c r="D364" s="168"/>
      <c r="E364" s="168"/>
      <c r="F364" s="239"/>
      <c r="G364" s="169" t="s">
        <v>2534</v>
      </c>
      <c r="H364" s="170"/>
      <c r="I364" s="170"/>
      <c r="J364" s="170"/>
      <c r="K364" s="170"/>
      <c r="L364" s="170"/>
      <c r="M364" s="170"/>
      <c r="N364" s="170"/>
      <c r="O364" s="170"/>
      <c r="P364" s="171"/>
    </row>
    <row r="365" spans="2:20" ht="120" customHeight="1">
      <c r="B365" s="293" t="s">
        <v>223</v>
      </c>
      <c r="C365" s="168"/>
      <c r="D365" s="168"/>
      <c r="E365" s="168"/>
      <c r="F365" s="239"/>
      <c r="G365" s="169" t="s">
        <v>2535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2536</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v>
      </c>
      <c r="I393" s="190"/>
      <c r="J393" s="190"/>
      <c r="K393" s="190"/>
      <c r="L393" s="190"/>
      <c r="M393" s="190"/>
      <c r="N393" s="190"/>
      <c r="O393" s="190"/>
      <c r="P393" s="49" t="s">
        <v>492</v>
      </c>
    </row>
    <row r="394" spans="1:20" ht="20.100000000000001" customHeight="1">
      <c r="B394" s="277"/>
      <c r="C394" s="278"/>
      <c r="D394" s="163" t="s">
        <v>249</v>
      </c>
      <c r="E394" s="163"/>
      <c r="F394" s="163"/>
      <c r="G394" s="163"/>
      <c r="H394" s="135">
        <v>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1</v>
      </c>
      <c r="I397" s="93"/>
      <c r="J397" s="93"/>
      <c r="K397" s="93"/>
      <c r="L397" s="93"/>
      <c r="M397" s="93"/>
      <c r="N397" s="93"/>
      <c r="O397" s="93"/>
      <c r="P397" s="37" t="s">
        <v>494</v>
      </c>
    </row>
    <row r="398" spans="1:20" ht="20.100000000000001" customHeight="1">
      <c r="B398" s="164"/>
      <c r="C398" s="163"/>
      <c r="D398" s="163" t="s">
        <v>253</v>
      </c>
      <c r="E398" s="163"/>
      <c r="F398" s="163"/>
      <c r="G398" s="163"/>
      <c r="H398" s="135">
        <v>2</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c r="I402" s="93"/>
      <c r="J402" s="93"/>
      <c r="K402" s="93"/>
      <c r="L402" s="93"/>
      <c r="M402" s="93"/>
      <c r="N402" s="93"/>
      <c r="O402" s="93"/>
      <c r="P402" s="37" t="s">
        <v>494</v>
      </c>
    </row>
    <row r="403" spans="2:20" ht="20.100000000000001" customHeight="1">
      <c r="B403" s="262"/>
      <c r="C403" s="263"/>
      <c r="D403" s="163" t="s">
        <v>258</v>
      </c>
      <c r="E403" s="163"/>
      <c r="F403" s="163"/>
      <c r="G403" s="163"/>
      <c r="H403" s="135"/>
      <c r="I403" s="93"/>
      <c r="J403" s="93"/>
      <c r="K403" s="93"/>
      <c r="L403" s="93"/>
      <c r="M403" s="93"/>
      <c r="N403" s="93"/>
      <c r="O403" s="93"/>
      <c r="P403" s="37" t="s">
        <v>494</v>
      </c>
    </row>
    <row r="404" spans="2:20" ht="20.100000000000001" customHeight="1">
      <c r="B404" s="262"/>
      <c r="C404" s="263"/>
      <c r="D404" s="163" t="s">
        <v>259</v>
      </c>
      <c r="E404" s="163"/>
      <c r="F404" s="163"/>
      <c r="G404" s="163"/>
      <c r="H404" s="135">
        <v>1</v>
      </c>
      <c r="I404" s="93"/>
      <c r="J404" s="93"/>
      <c r="K404" s="93"/>
      <c r="L404" s="93"/>
      <c r="M404" s="93"/>
      <c r="N404" s="93"/>
      <c r="O404" s="93"/>
      <c r="P404" s="37" t="s">
        <v>494</v>
      </c>
    </row>
    <row r="405" spans="2:20" ht="20.100000000000001" customHeight="1">
      <c r="B405" s="262"/>
      <c r="C405" s="263"/>
      <c r="D405" s="163" t="s">
        <v>260</v>
      </c>
      <c r="E405" s="163"/>
      <c r="F405" s="163"/>
      <c r="G405" s="163"/>
      <c r="H405" s="135">
        <v>1</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2</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78.8</v>
      </c>
      <c r="I415" s="190"/>
      <c r="J415" s="190"/>
      <c r="K415" s="190"/>
      <c r="L415" s="190"/>
      <c r="M415" s="190"/>
      <c r="N415" s="190"/>
      <c r="O415" s="190"/>
      <c r="P415" s="49" t="s">
        <v>500</v>
      </c>
    </row>
    <row r="416" spans="2:20" ht="20.100000000000001" customHeight="1">
      <c r="B416" s="164" t="s">
        <v>270</v>
      </c>
      <c r="C416" s="163"/>
      <c r="D416" s="163"/>
      <c r="E416" s="163"/>
      <c r="F416" s="163"/>
      <c r="G416" s="163"/>
      <c r="H416" s="135">
        <v>5</v>
      </c>
      <c r="I416" s="93"/>
      <c r="J416" s="93"/>
      <c r="K416" s="93"/>
      <c r="L416" s="93"/>
      <c r="M416" s="93"/>
      <c r="N416" s="93"/>
      <c r="O416" s="93"/>
      <c r="P416" s="37" t="s">
        <v>492</v>
      </c>
    </row>
    <row r="417" spans="2:20" ht="20.100000000000001" customHeight="1">
      <c r="B417" s="164" t="s">
        <v>271</v>
      </c>
      <c r="C417" s="163"/>
      <c r="D417" s="163"/>
      <c r="E417" s="163"/>
      <c r="F417" s="163"/>
      <c r="G417" s="163"/>
      <c r="H417" s="135">
        <v>83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3</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2537</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2538</v>
      </c>
      <c r="L438" s="90"/>
      <c r="M438" s="35" t="s">
        <v>484</v>
      </c>
      <c r="N438" s="90" t="s">
        <v>2539</v>
      </c>
      <c r="O438" s="90"/>
      <c r="P438" s="91"/>
    </row>
    <row r="439" spans="1:20" ht="20.100000000000001" customHeight="1">
      <c r="B439" s="245"/>
      <c r="C439" s="107" t="s">
        <v>284</v>
      </c>
      <c r="D439" s="99"/>
      <c r="E439" s="100"/>
      <c r="F439" s="231" t="s">
        <v>285</v>
      </c>
      <c r="G439" s="232"/>
      <c r="H439" s="23">
        <v>9</v>
      </c>
      <c r="I439" s="35" t="s">
        <v>501</v>
      </c>
      <c r="J439" s="24">
        <v>30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t="s">
        <v>2540</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2541</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30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2540</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2542</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2543</v>
      </c>
      <c r="L452" s="90"/>
      <c r="M452" s="35" t="s">
        <v>484</v>
      </c>
      <c r="N452" s="90" t="s">
        <v>2544</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2545</v>
      </c>
      <c r="M475" s="102"/>
      <c r="N475" s="102"/>
      <c r="O475" s="103"/>
      <c r="P475" s="104"/>
    </row>
    <row r="476" spans="2:20" ht="20.100000000000001" customHeight="1">
      <c r="B476" s="129" t="s">
        <v>291</v>
      </c>
      <c r="C476" s="115"/>
      <c r="D476" s="115"/>
      <c r="E476" s="115"/>
      <c r="F476" s="115"/>
      <c r="G476" s="130"/>
      <c r="H476" s="175" t="s">
        <v>2509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2545</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2506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2509</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2548</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2550</v>
      </c>
      <c r="K4" s="479"/>
      <c r="L4" s="479"/>
      <c r="M4" s="478" t="s">
        <v>2551</v>
      </c>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7" zoomScaleNormal="85" zoomScaleSheetLayoutView="100" workbookViewId="0">
      <selection activeCell="V8" sqref="V8:X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2506</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t="s">
        <v>2506</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t="s">
        <v>2506</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2506</v>
      </c>
      <c r="Q9" s="523"/>
      <c r="R9" s="523"/>
      <c r="S9" s="523"/>
      <c r="T9" s="523"/>
      <c r="U9" s="524"/>
      <c r="V9" s="518"/>
      <c r="W9" s="518"/>
      <c r="X9" s="518"/>
      <c r="Y9" s="518"/>
      <c r="Z9" s="518"/>
      <c r="AA9" s="518"/>
      <c r="AB9" s="552"/>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t="s">
        <v>2506</v>
      </c>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t="s">
        <v>2506</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t="s">
        <v>2506</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t="s">
        <v>2506</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t="s">
        <v>2506</v>
      </c>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t="s">
        <v>2509</v>
      </c>
      <c r="Q16" s="520"/>
      <c r="R16" s="520"/>
      <c r="S16" s="520"/>
      <c r="T16" s="520"/>
      <c r="U16" s="521"/>
      <c r="V16" s="560" t="s">
        <v>2528</v>
      </c>
      <c r="W16" s="560"/>
      <c r="X16" s="560"/>
      <c r="Y16" s="560"/>
      <c r="Z16" s="560"/>
      <c r="AA16" s="560"/>
      <c r="AB16" s="558"/>
      <c r="AC16" s="559"/>
      <c r="AD16" s="559"/>
      <c r="AE16" s="558" t="s">
        <v>2552</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t="s">
        <v>2509</v>
      </c>
      <c r="Q17" s="523"/>
      <c r="R17" s="523"/>
      <c r="S17" s="523"/>
      <c r="T17" s="523"/>
      <c r="U17" s="524"/>
      <c r="V17" s="518" t="s">
        <v>2528</v>
      </c>
      <c r="W17" s="518"/>
      <c r="X17" s="518"/>
      <c r="Y17" s="518"/>
      <c r="Z17" s="518"/>
      <c r="AA17" s="518"/>
      <c r="AB17" s="552"/>
      <c r="AC17" s="553"/>
      <c r="AD17" s="553"/>
      <c r="AE17" s="552" t="s">
        <v>2552</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t="s">
        <v>2509</v>
      </c>
      <c r="Q18" s="523"/>
      <c r="R18" s="523"/>
      <c r="S18" s="523"/>
      <c r="T18" s="523"/>
      <c r="U18" s="524"/>
      <c r="V18" s="518" t="s">
        <v>2528</v>
      </c>
      <c r="W18" s="518"/>
      <c r="X18" s="518"/>
      <c r="Y18" s="518"/>
      <c r="Z18" s="518"/>
      <c r="AA18" s="518"/>
      <c r="AB18" s="552"/>
      <c r="AC18" s="553"/>
      <c r="AD18" s="553"/>
      <c r="AE18" s="552" t="s">
        <v>2552</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t="s">
        <v>2509</v>
      </c>
      <c r="Q19" s="523"/>
      <c r="R19" s="523"/>
      <c r="S19" s="523"/>
      <c r="T19" s="523"/>
      <c r="U19" s="524"/>
      <c r="V19" s="518" t="s">
        <v>2528</v>
      </c>
      <c r="W19" s="518"/>
      <c r="X19" s="518"/>
      <c r="Y19" s="518"/>
      <c r="Z19" s="518"/>
      <c r="AA19" s="518"/>
      <c r="AB19" s="552"/>
      <c r="AC19" s="553"/>
      <c r="AD19" s="553"/>
      <c r="AE19" s="552" t="s">
        <v>2554</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2506</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2506</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2506</v>
      </c>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t="s">
        <v>2509</v>
      </c>
      <c r="Q23" s="523"/>
      <c r="R23" s="523"/>
      <c r="S23" s="523"/>
      <c r="T23" s="523"/>
      <c r="U23" s="524"/>
      <c r="V23" s="518"/>
      <c r="W23" s="518"/>
      <c r="X23" s="518"/>
      <c r="Y23" s="518" t="s">
        <v>2528</v>
      </c>
      <c r="Z23" s="518"/>
      <c r="AA23" s="518"/>
      <c r="AB23" s="552" t="s">
        <v>2553</v>
      </c>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t="s">
        <v>2509</v>
      </c>
      <c r="Q24" s="523"/>
      <c r="R24" s="523"/>
      <c r="S24" s="523"/>
      <c r="T24" s="523"/>
      <c r="U24" s="524"/>
      <c r="V24" s="518"/>
      <c r="W24" s="518"/>
      <c r="X24" s="518"/>
      <c r="Y24" s="518" t="s">
        <v>2528</v>
      </c>
      <c r="Z24" s="518"/>
      <c r="AA24" s="518"/>
      <c r="AB24" s="552" t="s">
        <v>2553</v>
      </c>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2506</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2506</v>
      </c>
      <c r="Q27" s="520"/>
      <c r="R27" s="520"/>
      <c r="S27" s="520"/>
      <c r="T27" s="520"/>
      <c r="U27" s="521"/>
      <c r="V27" s="560"/>
      <c r="W27" s="560"/>
      <c r="X27" s="560"/>
      <c r="Y27" s="560"/>
      <c r="Z27" s="560"/>
      <c r="AA27" s="560"/>
      <c r="AB27" s="558"/>
      <c r="AC27" s="559"/>
      <c r="AD27" s="559"/>
      <c r="AE27" s="558"/>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t="s">
        <v>2506</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t="s">
        <v>2506</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t="s">
        <v>2506</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t="s">
        <v>2506</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t="s">
        <v>2506</v>
      </c>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t="s">
        <v>2506</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t="s">
        <v>2506</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2024-05-13T07:32:28Z</dcterms:modified>
</cp:coreProperties>
</file>