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0.20\社内共有\02.はれコーポレーション\02.高齢者施設事業部\04.施設(特定施設・住宅型)\02.西関東ブロック\07.あいらの杜 東大船\個人フォルダ\森\行政報告　重要事項\"/>
    </mc:Choice>
  </mc:AlternateContent>
  <xr:revisionPtr revIDLastSave="0" documentId="13_ncr:1_{863234F1-648F-4C1F-B9AA-F93162AA7DA2}"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<sst xmlns="http://schemas.openxmlformats.org/spreadsheetml/2006/main" count="3167" uniqueCount="2608">
  <si>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</si>
  <si>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</si>
  <si>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</si>
  <si>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</si>
  <si>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</si>
  <si>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</si>
  <si>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</si>
  <si>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</si>
  <si>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</si>
  <si>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</si>
  <si>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</si>
  <si>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</si>
  <si>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</si>
  <si>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</si>
  <si>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</si>
  <si>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</si>
  <si>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</si>
  <si>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</si>
  <si>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</si>
  <si>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</si>
  <si>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</si>
  <si>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</si>
  <si>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</si>
  <si>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</si>
  <si>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</si>
  <si>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</si>
  <si>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</si>
  <si>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</si>
  <si>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</si>
  <si>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</si>
  <si>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</si>
  <si>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</si>
  <si>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</si>
  <si>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</si>
  <si>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</si>
  <si>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</si>
  <si>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</si>
  <si>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</si>
  <si>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</si>
  <si>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</si>
  <si>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</si>
  <si>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</si>
  <si>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</si>
  <si>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</si>
  <si>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</si>
  <si>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</si>
  <si>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</si>
  <si>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</si>
  <si>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</si>
  <si>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</si>
  <si>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</si>
  <si>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</si>
  <si>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</si>
  <si>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</si>
  <si>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</si>
  <si>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</si>
  <si>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</si>
  <si>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</si>
  <si>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</si>
  <si>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</si>
  <si>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</si>
  <si>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</si>
  <si>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</si>
  <si>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</si>
  <si>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</si>
  <si>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</si>
  <si>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</si>
  <si>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</si>
  <si>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</si>
  <si>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</si>
  <si>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</si>
  <si>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</si>
  <si>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</si>
  <si>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</si>
  <si>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</si>
  <si>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</si>
  <si>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</si>
  <si>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</si>
  <si>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</si>
  <si>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</si>
  <si>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</si>
  <si>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</si>
  <si>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</si>
  <si>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</si>
  <si>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</si>
  <si>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</si>
  <si>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</si>
  <si>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</si>
  <si>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</si>
  <si>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</si>
  <si>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</si>
  <si>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</si>
  <si>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</si>
  <si>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</si>
  <si>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</si>
  <si>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</si>
  <si>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</si>
  <si>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</si>
  <si>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</si>
  <si>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</si>
  <si>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</si>
  <si>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</si>
  <si>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</si>
  <si>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</si>
  <si>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</si>
  <si>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</si>
  <si>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</si>
  <si>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</si>
  <si>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</si>
  <si>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</si>
  <si>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</si>
  <si>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</si>
  <si>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</si>
  <si>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</si>
  <si>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</si>
  <si>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</si>
  <si>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</si>
  <si>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</si>
  <si>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</si>
  <si>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</si>
  <si>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</si>
  <si>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</si>
  <si>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</si>
  <si>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</si>
  <si>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</si>
  <si>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</si>
  <si>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</si>
  <si>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</si>
  <si>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</si>
  <si>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</si>
  <si>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</si>
  <si>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</si>
  <si>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</si>
  <si>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</si>
  <si>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</si>
  <si>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</si>
  <si>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</si>
  <si>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</si>
  <si>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</si>
  <si>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</si>
  <si>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</si>
  <si>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</si>
  <si>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</si>
  <si>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</si>
  <si>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</si>
  <si>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</si>
  <si>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</si>
  <si>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</si>
  <si>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</si>
  <si>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</si>
  <si>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</si>
  <si>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</si>
  <si>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</si>
  <si>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</si>
  <si>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</si>
  <si>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</si>
  <si>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</si>
  <si>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</si>
  <si>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</si>
  <si>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</si>
  <si>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</si>
  <si>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</si>
  <si>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</si>
  <si>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</si>
  <si>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</si>
  <si>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</si>
  <si>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</si>
  <si>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</si>
  <si>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</si>
  <si>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</si>
  <si>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</si>
  <si>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</si>
  <si>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</si>
  <si>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</si>
  <si>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</si>
  <si>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</si>
  <si>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</si>
  <si>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</si>
  <si>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</si>
  <si>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</si>
  <si>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</si>
  <si>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</si>
  <si>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</si>
  <si>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</si>
  <si>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</si>
  <si>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</si>
  <si>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</si>
  <si>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</si>
  <si>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</si>
  <si>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</si>
  <si>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</si>
  <si>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</si>
  <si>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</si>
  <si>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</si>
  <si>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</si>
  <si>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</si>
  <si>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</si>
  <si>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</si>
  <si>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</si>
  <si>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</si>
  <si>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</si>
  <si>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</si>
  <si>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</si>
  <si>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</si>
  <si>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</si>
  <si>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</si>
  <si>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</si>
  <si>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</si>
  <si>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</si>
  <si>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</si>
  <si>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</si>
  <si>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</si>
  <si>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</si>
  <si>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</si>
  <si>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</si>
  <si>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</si>
  <si>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</si>
  <si>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</si>
  <si>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</si>
  <si>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</si>
  <si>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</si>
  <si>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</si>
  <si>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</si>
  <si>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</si>
  <si>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</si>
  <si>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</si>
  <si>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</si>
  <si>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</si>
  <si>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</si>
  <si>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</si>
  <si>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</si>
  <si>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</si>
  <si>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</si>
  <si>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</si>
  <si>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</si>
  <si>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</si>
  <si>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</si>
  <si>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</si>
  <si>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</si>
  <si>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</si>
  <si>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</si>
  <si>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</si>
  <si>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</si>
  <si>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</si>
  <si>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</si>
  <si>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</si>
  <si>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</si>
  <si>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</si>
  <si>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</si>
  <si>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</si>
  <si>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</si>
  <si>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</si>
  <si>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</si>
  <si>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</si>
  <si>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</si>
  <si>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</si>
  <si>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</si>
  <si>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</si>
  <si>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</si>
  <si>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</si>
  <si>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</si>
  <si>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</si>
  <si>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</si>
  <si>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</si>
  <si>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</si>
  <si>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</si>
  <si>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</si>
  <si>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</si>
  <si>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</si>
  <si>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</si>
  <si>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</si>
  <si>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</si>
  <si>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</si>
  <si>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</si>
  <si>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</si>
  <si>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</si>
  <si>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</si>
  <si>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</si>
  <si>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</si>
  <si>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</si>
  <si>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</si>
  <si>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</si>
  <si>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</si>
  <si>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</si>
  <si>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</si>
  <si>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</si>
  <si>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</si>
  <si>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</si>
  <si>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</si>
  <si>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</si>
  <si>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</si>
  <si>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</si>
  <si>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</si>
  <si>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</si>
  <si>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</si>
  <si>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</si>
  <si>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</si>
  <si>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</si>
  <si>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</si>
  <si>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</si>
  <si>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</si>
  <si>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</si>
  <si>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</si>
  <si>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</si>
  <si>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</si>
  <si>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</si>
  <si>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</si>
  <si>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</si>
  <si>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</si>
  <si>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</si>
  <si>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</si>
  <si>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</si>
  <si>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</si>
  <si>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</si>
  <si>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</si>
  <si>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</si>
  <si>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</si>
  <si>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</si>
  <si>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</si>
  <si>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</si>
  <si>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</si>
  <si>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</si>
  <si>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</si>
  <si>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</si>
  <si>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</si>
  <si>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</si>
  <si>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</si>
  <si>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</si>
  <si>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</si>
  <si>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</si>
  <si>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</si>
  <si>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</si>
  <si>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</si>
  <si>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</si>
  <si>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</si>
  <si>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</si>
  <si>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</si>
  <si>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</si>
  <si>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</si>
  <si>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</si>
  <si>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</si>
  <si>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</si>
  <si>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</si>
  <si>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</si>
  <si>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</si>
  <si>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</si>
  <si>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</si>
  <si>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</si>
  <si>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</si>
  <si>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</si>
  <si>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</si>
  <si>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</si>
  <si>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</si>
  <si>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</si>
  <si>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</si>
  <si>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</si>
  <si>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</si>
  <si>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</si>
  <si>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</si>
  <si>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</si>
  <si>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</si>
  <si>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</si>
  <si>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</si>
  <si>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</si>
  <si>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</si>
  <si>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</si>
  <si>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</si>
  <si>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</si>
  <si>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</si>
  <si>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</si>
  <si>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</si>
  <si>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</si>
  <si>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</si>
  <si>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</si>
  <si>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</si>
  <si>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</si>
  <si>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</si>
  <si>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</si>
  <si>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</si>
  <si>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</si>
  <si>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</si>
  <si>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</si>
  <si>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</si>
  <si>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</si>
  <si>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</si>
  <si>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</si>
  <si>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</si>
  <si>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</si>
  <si>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</si>
  <si>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</si>
  <si>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</si>
  <si>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</si>
  <si>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</si>
  <si>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</si>
  <si>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</si>
  <si>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</si>
  <si>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</si>
  <si>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</si>
  <si>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</si>
  <si>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</si>
  <si>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</si>
  <si>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</si>
  <si>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</si>
  <si>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</si>
  <si>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</si>
  <si>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</si>
  <si>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</si>
  <si>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</si>
  <si>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</si>
  <si>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</si>
  <si>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</si>
  <si>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</si>
  <si>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</si>
  <si>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</si>
  <si>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</si>
  <si>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</si>
  <si>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</si>
  <si>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</si>
  <si>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</si>
  <si>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</si>
  <si>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</si>
  <si>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</si>
  <si>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</si>
  <si>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</si>
  <si>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</si>
  <si>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</si>
  <si>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</si>
  <si>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</si>
  <si>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</si>
  <si>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</si>
  <si>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</si>
  <si>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</si>
  <si>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</si>
  <si>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</si>
  <si>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</si>
  <si>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</si>
  <si>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</si>
  <si>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</si>
  <si>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</si>
  <si>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</si>
  <si>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</si>
  <si>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</si>
  <si>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</si>
  <si>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</si>
  <si>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</si>
  <si>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</si>
  <si>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</si>
  <si>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</si>
  <si>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</si>
  <si>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</si>
  <si>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</si>
  <si>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</si>
  <si>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</si>
  <si>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</si>
  <si>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</si>
  <si>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</si>
  <si>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</si>
  <si>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</si>
  <si>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</si>
  <si>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</si>
  <si>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</si>
  <si>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</si>
  <si>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</si>
  <si>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</si>
  <si>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</si>
  <si>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</si>
  <si>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</si>
  <si>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</si>
  <si>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</si>
  <si>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</si>
  <si>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</si>
  <si>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</si>
  <si>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</si>
  <si>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</si>
  <si>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</si>
  <si>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</si>
  <si>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</si>
  <si>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</si>
  <si>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</si>
  <si>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</si>
  <si>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</si>
  <si>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</si>
  <si>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</si>
  <si>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</si>
  <si>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</si>
  <si>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</si>
  <si>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</si>
  <si>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</si>
  <si>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</si>
  <si>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</si>
  <si>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</si>
  <si>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</si>
  <si>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</si>
  <si>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</si>
  <si>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</si>
  <si>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</si>
  <si>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</si>
  <si>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</si>
  <si>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</si>
  <si>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</si>
  <si>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</si>
  <si>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</si>
  <si>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</si>
  <si>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</si>
  <si>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</si>
  <si>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</si>
  <si>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</si>
  <si>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</si>
  <si>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</si>
  <si>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</si>
  <si>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</si>
  <si>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</si>
  <si>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</si>
  <si>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</si>
  <si>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</si>
  <si>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</si>
  <si>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</si>
  <si>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</si>
  <si>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</si>
  <si>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</si>
  <si>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</si>
  <si>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</si>
  <si>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</si>
  <si>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</si>
  <si>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</si>
  <si>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</si>
  <si>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</si>
  <si>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</si>
  <si>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</si>
  <si>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</si>
  <si>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</si>
  <si>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</si>
  <si>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</si>
  <si>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</si>
  <si>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</si>
  <si>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</si>
  <si>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</si>
  <si>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</si>
  <si>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</si>
  <si>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</si>
  <si>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</si>
  <si>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</si>
  <si>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</si>
  <si>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</si>
  <si>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</si>
  <si>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</si>
  <si>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</si>
  <si>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</si>
  <si>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</si>
  <si>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</si>
  <si>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</si>
  <si>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</si>
  <si>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</si>
  <si>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</si>
  <si>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</si>
  <si>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</si>
  <si>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</si>
  <si>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</si>
  <si>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</si>
  <si>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</si>
  <si>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</si>
  <si>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</si>
  <si>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</si>
  <si>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</si>
  <si>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</si>
  <si>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</si>
  <si>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</si>
  <si>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</si>
  <si>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</si>
  <si>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</si>
  <si>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</si>
  <si>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</si>
  <si>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</si>
  <si>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</si>
  <si>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</si>
  <si>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</si>
  <si>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</si>
  <si>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</si>
  <si>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</si>
  <si>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</si>
  <si>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</si>
  <si>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</si>
  <si>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</si>
  <si>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</si>
  <si>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</si>
  <si>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</si>
  <si>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</si>
  <si>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</si>
  <si>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</si>
  <si>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</si>
  <si>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</si>
  <si>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</si>
  <si>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</si>
  <si>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</si>
  <si>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</si>
  <si>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</si>
  <si>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</si>
  <si>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</si>
  <si>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</si>
  <si>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</si>
  <si>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</si>
  <si>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</si>
  <si>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</si>
  <si>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</si>
  <si>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</si>
  <si>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</si>
  <si>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</si>
  <si>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</si>
  <si>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</si>
  <si>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</si>
  <si>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</si>
  <si>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</si>
  <si>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</si>
  <si>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</si>
  <si>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</si>
  <si>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</si>
  <si>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</si>
  <si>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</si>
  <si>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</si>
  <si>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</si>
  <si>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</si>
  <si>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</si>
  <si>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</si>
  <si>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</si>
  <si>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</si>
  <si>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</si>
  <si>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</si>
  <si>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</si>
  <si>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</si>
  <si>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</si>
  <si>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</si>
  <si>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</si>
  <si>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</si>
  <si>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</si>
  <si>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</si>
  <si>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</si>
  <si>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</si>
  <si>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</si>
  <si>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</si>
  <si>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</si>
  <si>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</si>
  <si>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</si>
  <si>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</si>
  <si>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</si>
  <si>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</si>
  <si>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</si>
  <si>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</si>
  <si>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</si>
  <si>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</si>
  <si>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</si>
  <si>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</si>
  <si>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</si>
  <si>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</si>
  <si>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</si>
  <si>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</si>
  <si>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</si>
  <si>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</si>
  <si>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</si>
  <si>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</si>
  <si>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</si>
  <si>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</si>
  <si>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</si>
  <si>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</si>
  <si>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</si>
  <si>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</si>
  <si>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</si>
  <si>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</si>
  <si>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</si>
  <si>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</si>
  <si>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</si>
  <si>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</si>
  <si>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</si>
  <si>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</si>
  <si>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</si>
  <si>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</si>
  <si>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</si>
  <si>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</si>
  <si>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</si>
  <si>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</si>
  <si>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</si>
  <si>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</si>
  <si>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</si>
  <si>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</si>
  <si>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</si>
  <si>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</si>
  <si>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</si>
  <si>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</si>
  <si>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</si>
  <si>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</si>
  <si>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</si>
  <si>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</si>
  <si>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</si>
  <si>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</si>
  <si>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</si>
  <si>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</si>
  <si>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</si>
  <si>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</si>
  <si>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</si>
  <si>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</si>
  <si>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</si>
  <si>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</si>
  <si>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</si>
  <si>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</si>
  <si>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</si>
  <si>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</si>
  <si>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</si>
  <si>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</si>
  <si>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</si>
  <si>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</si>
  <si>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</si>
  <si>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</si>
  <si>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</si>
  <si>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</si>
  <si>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</si>
  <si>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</si>
  <si>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</si>
  <si>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</si>
  <si>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</si>
  <si>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</si>
  <si>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</si>
  <si>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</si>
  <si>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</si>
  <si>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</si>
  <si>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</si>
  <si>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</si>
  <si>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</si>
  <si>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</si>
  <si>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</si>
  <si>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</si>
  <si>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</si>
  <si>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</si>
  <si>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</si>
  <si>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</si>
  <si>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</si>
  <si>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</si>
  <si>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</si>
  <si>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</si>
  <si>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</si>
  <si>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</si>
  <si>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</si>
  <si>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</si>
  <si>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</si>
  <si>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</si>
  <si>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</si>
  <si>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</si>
  <si>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</si>
  <si>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</si>
  <si>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</si>
  <si>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</si>
  <si>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</si>
  <si>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</si>
  <si>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</si>
  <si>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</si>
  <si>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</si>
  <si>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</si>
  <si>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</si>
  <si>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</si>
  <si>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</si>
  <si>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</si>
  <si>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</si>
  <si>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</si>
  <si>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</si>
  <si>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</si>
  <si>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</si>
  <si>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</si>
  <si>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</si>
  <si>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</si>
  <si>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</si>
  <si>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</si>
  <si>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</si>
  <si>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</si>
  <si>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</si>
  <si>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</si>
  <si>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</si>
  <si>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</si>
  <si>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</si>
  <si>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</si>
  <si>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</si>
  <si>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</si>
  <si>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</si>
  <si>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</si>
  <si>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</si>
  <si>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</si>
  <si>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</si>
  <si>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</si>
  <si>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</si>
  <si>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</si>
  <si>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</si>
  <si>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</si>
  <si>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</si>
  <si>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</si>
  <si>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</si>
  <si>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</si>
  <si>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</si>
  <si>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</si>
  <si>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</si>
  <si>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</si>
  <si>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</si>
  <si>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</si>
  <si>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</si>
  <si>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</si>
  <si>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</si>
  <si>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</si>
  <si>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</si>
  <si>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</si>
  <si>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</si>
  <si>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</si>
  <si>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</si>
  <si>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</si>
  <si>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</si>
  <si>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</si>
  <si>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</si>
  <si>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</si>
  <si>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</si>
  <si>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</si>
  <si>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</si>
  <si>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</si>
  <si>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</si>
  <si>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</si>
  <si>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</si>
  <si>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</si>
  <si>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</si>
  <si>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</si>
  <si>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</si>
  <si>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</si>
  <si>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</si>
  <si>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</si>
  <si>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</si>
  <si>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</si>
  <si>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</si>
  <si>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</si>
  <si>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</si>
  <si>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</si>
  <si>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</si>
  <si>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</si>
  <si>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</si>
  <si>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</si>
  <si>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</si>
  <si>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</si>
  <si>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</si>
  <si>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</si>
  <si>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</si>
  <si>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</si>
  <si>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</si>
  <si>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</si>
  <si>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</si>
  <si>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</si>
  <si>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</si>
  <si>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</si>
  <si>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</si>
  <si>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</si>
  <si>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</si>
  <si>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</si>
  <si>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</si>
  <si>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</si>
  <si>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</si>
  <si>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</si>
  <si>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</si>
  <si>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</si>
  <si>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</si>
  <si>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</si>
  <si>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</si>
  <si>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</si>
  <si>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</si>
  <si>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</si>
  <si>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</si>
  <si>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</si>
  <si>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</si>
  <si>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</si>
  <si>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</si>
  <si>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</si>
  <si>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</si>
  <si>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</si>
  <si>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</si>
  <si>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</si>
  <si>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</si>
  <si>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</si>
  <si>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</si>
  <si>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</si>
  <si>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</si>
  <si>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</si>
  <si>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</si>
  <si>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</si>
  <si>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</si>
  <si>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</si>
  <si>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</si>
  <si>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</si>
  <si>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</si>
  <si>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</si>
  <si>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</si>
  <si>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</si>
  <si>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</si>
  <si>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</si>
  <si>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</si>
  <si>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</si>
  <si>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</si>
  <si>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</si>
  <si>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</si>
  <si>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</si>
  <si>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</si>
  <si>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</si>
  <si>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</si>
  <si>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</si>
  <si>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</si>
  <si>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</si>
  <si>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</si>
  <si>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</si>
  <si>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</si>
  <si>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</si>
  <si>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</si>
  <si>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</si>
  <si>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</si>
  <si>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</si>
  <si>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</si>
  <si>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</si>
  <si>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</si>
  <si>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</si>
  <si>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</si>
  <si>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</si>
  <si>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</si>
  <si>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</si>
  <si>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</si>
  <si>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</si>
  <si>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</si>
  <si>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</si>
  <si>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</si>
  <si>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</si>
  <si>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</si>
  <si>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</si>
  <si>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</si>
  <si>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</si>
  <si>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</si>
  <si>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</si>
  <si>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</si>
  <si>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</si>
  <si>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</si>
  <si>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</si>
  <si>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</si>
  <si>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</si>
  <si>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</si>
  <si>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</si>
  <si>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</si>
  <si>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</si>
  <si>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</si>
  <si>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</si>
  <si>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</si>
  <si>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</si>
  <si>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</si>
  <si>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</si>
  <si>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</si>
  <si>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</si>
  <si>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</si>
  <si>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</si>
  <si>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</si>
  <si>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</si>
  <si>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</si>
  <si>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</si>
  <si>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</si>
  <si>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</si>
  <si>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</si>
  <si>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</si>
  <si>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</si>
  <si>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</si>
  <si>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</si>
  <si>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</si>
  <si>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</si>
  <si>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</si>
  <si>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</si>
  <si>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</si>
  <si>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</si>
  <si>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</si>
  <si>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</si>
  <si>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</si>
  <si>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</si>
  <si>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</si>
  <si>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</si>
  <si>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</si>
  <si>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</si>
  <si>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</si>
  <si>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</si>
  <si>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</si>
  <si>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</si>
  <si>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</si>
  <si>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</si>
  <si>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</si>
  <si>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</si>
  <si>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</si>
  <si>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</si>
  <si>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</si>
  <si>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</si>
  <si>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</si>
  <si>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</si>
  <si>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</si>
  <si>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</si>
  <si>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</si>
  <si>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</si>
  <si>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</si>
  <si>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</si>
  <si>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</si>
  <si>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</si>
  <si>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</si>
  <si>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</si>
  <si>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</si>
  <si>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</si>
  <si>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</si>
  <si>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</si>
  <si>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</si>
  <si>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</si>
  <si>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</si>
  <si>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</si>
  <si>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</si>
  <si>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</si>
  <si>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</si>
  <si>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</si>
  <si>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</si>
  <si>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</si>
  <si>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</si>
  <si>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</si>
  <si>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</si>
  <si>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</si>
  <si>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</si>
  <si>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</si>
  <si>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</si>
  <si>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</si>
  <si>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</si>
  <si>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</si>
  <si>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</si>
  <si>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</si>
  <si>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</si>
  <si>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</si>
  <si>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</si>
  <si>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</si>
  <si>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</si>
  <si>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</si>
  <si>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</si>
  <si>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</si>
  <si>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</si>
  <si>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</si>
  <si>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</si>
  <si>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</si>
  <si>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</si>
  <si>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</si>
  <si>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</si>
  <si>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</si>
  <si>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</si>
  <si>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</si>
  <si>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</si>
  <si>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</si>
  <si>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</si>
  <si>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</si>
  <si>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</si>
  <si>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</si>
  <si>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</si>
  <si>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</si>
  <si>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</si>
  <si>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</si>
  <si>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</si>
  <si>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</si>
  <si>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</si>
  <si>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</si>
  <si>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</si>
  <si>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</si>
  <si>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</si>
  <si>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</si>
  <si>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</si>
  <si>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</si>
  <si>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</si>
  <si>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</si>
  <si>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</si>
  <si>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</si>
  <si>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</si>
  <si>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</si>
  <si>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</si>
  <si>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</si>
  <si>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</si>
  <si>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</si>
  <si>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</si>
  <si>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</si>
  <si>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</si>
  <si>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</si>
  <si>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</si>
  <si>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</si>
  <si>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</si>
  <si>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</si>
  <si>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</si>
  <si>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</si>
  <si>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</si>
  <si>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</si>
  <si>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</si>
  <si>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</si>
  <si>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</si>
  <si>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</si>
  <si>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</si>
  <si>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</si>
  <si>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</si>
  <si>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</si>
  <si>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</si>
  <si>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</si>
  <si>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</si>
  <si>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</si>
  <si>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</si>
  <si>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</si>
  <si>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</si>
  <si>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</si>
  <si>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</si>
  <si>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</si>
  <si>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</si>
  <si>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</si>
  <si>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</si>
  <si>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</si>
  <si>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</si>
  <si>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</si>
  <si>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</si>
  <si>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</si>
  <si>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</si>
  <si>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</si>
  <si>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</si>
  <si>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</si>
  <si>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</si>
  <si>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</si>
  <si>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</si>
  <si>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</si>
  <si>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</si>
  <si>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</si>
  <si>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</si>
  <si>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</si>
  <si>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</si>
  <si>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</si>
  <si>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</si>
  <si>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</si>
  <si>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</si>
  <si>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</si>
  <si>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</si>
  <si>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</si>
  <si>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</si>
  <si>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</si>
  <si>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</si>
  <si>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</si>
  <si>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</si>
  <si>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</si>
  <si>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</si>
  <si>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</si>
  <si>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</si>
  <si>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</si>
  <si>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</si>
  <si>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</si>
  <si>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</si>
  <si>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</si>
  <si>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</si>
  <si>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</si>
  <si>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</si>
  <si>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</si>
  <si>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</si>
  <si>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</si>
  <si>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</si>
  <si>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</si>
  <si>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</si>
  <si>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</si>
  <si>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</si>
  <si>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</si>
  <si>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</si>
  <si>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</si>
  <si>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</si>
  <si>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</si>
  <si>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</si>
  <si>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</si>
  <si>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</si>
  <si>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</si>
  <si>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</si>
  <si>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</si>
  <si>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</si>
  <si>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</si>
  <si>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</si>
  <si>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</si>
  <si>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</si>
  <si>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</si>
  <si>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</si>
  <si>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</si>
  <si>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</si>
  <si>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</si>
  <si>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</si>
  <si>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</si>
  <si>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</si>
  <si>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</si>
  <si>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</si>
  <si>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</si>
  <si>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</si>
  <si>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</si>
  <si>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</si>
  <si>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</si>
  <si>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</si>
  <si>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</si>
  <si>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</si>
  <si>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</si>
  <si>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</si>
  <si>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</si>
  <si>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</si>
  <si>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</si>
  <si>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</si>
  <si>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</si>
  <si>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</si>
  <si>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</si>
  <si>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</si>
  <si>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</si>
  <si>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</si>
  <si>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</si>
  <si>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</si>
  <si>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</si>
  <si>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</si>
  <si>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</si>
  <si>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</si>
  <si>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</si>
  <si>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</si>
  <si>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</si>
  <si>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</si>
  <si>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</si>
  <si>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</si>
  <si>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</si>
  <si>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</si>
  <si>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</si>
  <si>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</si>
  <si>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</si>
  <si>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</si>
  <si>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</si>
  <si>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</si>
  <si>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</si>
  <si>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</si>
  <si>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</si>
  <si>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</si>
  <si>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</si>
  <si>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</si>
  <si>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</si>
  <si>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</si>
  <si>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</si>
  <si>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</si>
  <si>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</si>
  <si>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</si>
  <si>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</si>
  <si>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</si>
  <si>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</si>
  <si>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</si>
  <si>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</si>
  <si>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</si>
  <si>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</si>
  <si>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</si>
  <si>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</si>
  <si>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</si>
  <si>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</si>
  <si>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</si>
  <si>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</si>
  <si>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</si>
  <si>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</si>
  <si>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</si>
  <si>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</si>
  <si>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</si>
  <si>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</si>
  <si>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</si>
  <si>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</si>
  <si>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</si>
  <si>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</si>
  <si>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</si>
  <si>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</si>
  <si>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</si>
  <si>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</si>
  <si>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</si>
  <si>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</si>
  <si>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</si>
  <si>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</si>
  <si>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</si>
  <si>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</si>
  <si>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</si>
  <si>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</si>
  <si>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</si>
  <si>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</si>
  <si>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</si>
  <si>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</si>
  <si>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</si>
  <si>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</si>
  <si>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</si>
  <si>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</si>
  <si>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</si>
  <si>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</si>
  <si>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</si>
  <si>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</si>
  <si>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</si>
  <si>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</si>
  <si>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</si>
  <si>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</si>
  <si>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</si>
  <si>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</si>
  <si>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</si>
  <si>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</si>
  <si>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</si>
  <si>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</si>
  <si>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</si>
  <si>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</si>
  <si>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</si>
  <si>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</si>
  <si>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</si>
  <si>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</si>
  <si>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</si>
  <si>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</si>
  <si>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</si>
  <si>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</si>
  <si>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</si>
  <si>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</si>
  <si>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</si>
  <si>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</si>
  <si>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</si>
  <si>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</si>
  <si>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</si>
  <si>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</si>
  <si>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</si>
  <si>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</si>
  <si>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</si>
  <si>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</si>
  <si>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</si>
  <si>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</si>
  <si>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</si>
  <si>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</si>
  <si>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</si>
  <si>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</si>
  <si>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</si>
  <si>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</si>
  <si>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</si>
  <si>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</si>
  <si>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</si>
  <si>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</si>
  <si>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</si>
  <si>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</si>
  <si>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</si>
  <si>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</si>
  <si>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</si>
  <si>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</si>
  <si>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</si>
  <si>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</si>
  <si>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</si>
  <si>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</si>
  <si>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</si>
  <si>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</si>
  <si>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</si>
  <si>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</si>
  <si>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</si>
  <si>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</si>
  <si>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</si>
  <si>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</si>
  <si>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</si>
  <si>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</si>
  <si>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</si>
  <si>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</si>
  <si>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</si>
  <si>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</si>
  <si>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</si>
  <si>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</si>
  <si>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</si>
  <si>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</si>
  <si>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</si>
  <si>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</si>
  <si>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</si>
  <si>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</si>
  <si>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</si>
  <si>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</si>
  <si>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</si>
  <si>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</si>
  <si>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</si>
  <si>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</si>
  <si>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</si>
  <si>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</si>
  <si>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</si>
  <si>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</si>
  <si>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</si>
  <si>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</si>
  <si>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</si>
  <si>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</si>
  <si>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</si>
  <si>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</si>
  <si>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</si>
  <si>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</si>
  <si>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</si>
  <si>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</si>
  <si>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</si>
  <si>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</si>
  <si>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</si>
  <si>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</si>
  <si>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</si>
  <si>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</si>
  <si>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</si>
  <si>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</si>
  <si>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</si>
  <si>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</si>
  <si>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</si>
  <si>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</si>
  <si>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</si>
  <si>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</si>
  <si>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</si>
  <si>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</si>
  <si>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</si>
  <si>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</si>
  <si>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</si>
  <si>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</si>
  <si>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</si>
  <si>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</si>
  <si>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</si>
  <si>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</si>
  <si>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</si>
  <si>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</si>
  <si>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</si>
  <si>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</si>
  <si>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</si>
  <si>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</si>
  <si>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</si>
  <si>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</si>
  <si>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</si>
  <si>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</si>
  <si>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</si>
  <si>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</si>
  <si>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</si>
  <si>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</si>
  <si>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</si>
  <si>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</si>
  <si>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</si>
  <si>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</si>
  <si>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</si>
  <si>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</si>
  <si>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</si>
  <si>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</si>
  <si>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</si>
  <si>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</si>
  <si>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</si>
  <si>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</si>
  <si>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</si>
  <si>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</si>
  <si>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</si>
  <si>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</si>
  <si>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</si>
  <si>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</si>
  <si>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</si>
  <si>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</si>
  <si>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</si>
  <si>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</si>
  <si>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</si>
  <si>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</si>
  <si>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</si>
  <si>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</si>
  <si>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</si>
  <si>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</si>
  <si>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</si>
  <si>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</si>
  <si>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</si>
  <si>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</si>
  <si>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</si>
  <si>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</si>
  <si>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</si>
  <si>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</si>
  <si>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</si>
  <si>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</si>
  <si>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</si>
  <si>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</si>
  <si>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</si>
  <si>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</si>
  <si>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</si>
  <si>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</si>
  <si>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</si>
  <si>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</si>
  <si>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</si>
  <si>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</si>
  <si>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</si>
  <si>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</si>
  <si>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</si>
  <si>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</si>
  <si>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</si>
  <si>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</si>
  <si>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</si>
  <si>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</si>
  <si>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</si>
  <si>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</si>
  <si>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</si>
  <si>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</si>
  <si>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</si>
  <si>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</si>
  <si>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</si>
  <si>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</si>
  <si>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</si>
  <si>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</si>
  <si>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</si>
  <si>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</si>
  <si>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</si>
  <si>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</si>
  <si>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</si>
  <si>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</si>
  <si>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</si>
  <si>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</si>
  <si>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</si>
  <si>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</si>
  <si>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</si>
  <si>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</si>
  <si>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</si>
  <si>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</si>
  <si>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</si>
  <si>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</si>
  <si>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</si>
  <si>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</si>
  <si>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</si>
  <si>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</si>
  <si>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</si>
  <si>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</si>
  <si>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</si>
  <si>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</si>
  <si>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</si>
  <si>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</si>
  <si>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</si>
  <si>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</si>
  <si>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</si>
  <si>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</si>
  <si>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</si>
  <si>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</si>
  <si>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</si>
  <si>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</si>
  <si>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</si>
  <si>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</si>
  <si>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</si>
  <si>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</si>
  <si>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</si>
  <si>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</si>
  <si>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</si>
  <si>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</si>
  <si>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</si>
  <si>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</si>
  <si>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</si>
  <si>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</si>
  <si>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</si>
  <si>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</si>
  <si>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</si>
  <si>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</si>
  <si>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</si>
  <si>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</si>
  <si>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</si>
  <si>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</si>
  <si>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</si>
  <si>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</si>
  <si>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</si>
  <si>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</si>
  <si>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</si>
  <si>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</si>
  <si>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</si>
  <si>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</si>
  <si>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</si>
  <si>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</si>
  <si>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</si>
  <si>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</si>
  <si>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</si>
  <si>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</si>
  <si>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</si>
  <si>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</si>
  <si>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</si>
  <si>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</si>
  <si>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</si>
  <si>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</si>
  <si>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</si>
  <si>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</si>
  <si>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</si>
  <si>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</si>
  <si>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</si>
  <si>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</si>
  <si>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</si>
  <si>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</si>
  <si>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</si>
  <si>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</si>
  <si>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</si>
  <si>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</si>
  <si>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</si>
  <si>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</si>
  <si>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</si>
  <si>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</si>
  <si>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</si>
  <si>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</si>
  <si>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</si>
  <si>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</si>
  <si>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</si>
  <si>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</si>
  <si>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</si>
  <si>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</si>
  <si>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</si>
  <si>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</si>
  <si>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</si>
  <si>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</si>
  <si>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</si>
  <si>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</si>
  <si>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</si>
  <si>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</si>
  <si>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</si>
  <si>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</si>
  <si>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</si>
  <si>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</si>
  <si>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</si>
  <si>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</si>
  <si>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</si>
  <si>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</si>
  <si>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</si>
  <si>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</si>
  <si>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</si>
  <si>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</si>
  <si>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</si>
  <si>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</si>
  <si>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</si>
  <si>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</si>
  <si>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</si>
  <si>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</si>
  <si>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</si>
  <si>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</si>
  <si>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</si>
  <si>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</si>
  <si>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</si>
  <si>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</si>
  <si>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</si>
  <si>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</si>
  <si>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</si>
  <si>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</si>
  <si>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</si>
  <si>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</si>
  <si>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</si>
  <si>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</si>
  <si>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</si>
  <si>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</si>
  <si>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</si>
  <si>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</si>
  <si>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</si>
  <si>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</si>
  <si>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</si>
  <si>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</si>
  <si>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</si>
  <si>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</si>
  <si>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</si>
  <si>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</si>
  <si>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</si>
  <si>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</si>
  <si>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</si>
  <si>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</si>
  <si>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</si>
  <si>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</si>
  <si>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</si>
  <si>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</si>
  <si>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</si>
  <si>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</si>
  <si>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</si>
  <si>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</si>
  <si>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</si>
  <si>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</si>
  <si>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</si>
  <si>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</si>
  <si>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</si>
  <si>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</si>
  <si>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</si>
  <si>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</si>
  <si>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</si>
  <si>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</si>
  <si>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</si>
  <si>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</si>
  <si>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</si>
  <si>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</si>
  <si>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</si>
  <si>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</si>
  <si>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</si>
  <si>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</si>
  <si>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</si>
  <si>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</si>
  <si>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</si>
  <si>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</si>
  <si>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</si>
  <si>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</si>
  <si>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</si>
  <si>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</si>
  <si>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</si>
  <si>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</si>
  <si>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</si>
  <si>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</si>
  <si>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</si>
  <si>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</si>
  <si>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</si>
  <si>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</si>
  <si>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</si>
  <si>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</si>
  <si>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</si>
  <si>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</si>
  <si>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</si>
  <si>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</si>
  <si>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</si>
  <si>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</si>
  <si>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</si>
  <si>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</si>
  <si>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</si>
  <si>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</si>
  <si>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</si>
  <si>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</si>
  <si>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</si>
  <si>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</si>
  <si>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</si>
  <si>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</si>
  <si>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</si>
  <si>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</si>
  <si>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</si>
  <si>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</si>
  <si>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</si>
  <si>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</si>
  <si>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</si>
  <si>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</si>
  <si>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</si>
  <si>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</si>
  <si>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</si>
  <si>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</si>
  <si>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</si>
  <si>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</si>
  <si>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</si>
  <si>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</si>
  <si>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</si>
  <si>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</si>
  <si>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</si>
  <si>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</si>
  <si>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</si>
  <si>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</si>
  <si>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</si>
  <si>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</si>
  <si>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</si>
  <si>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</si>
  <si>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</si>
  <si>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</si>
  <si>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</si>
  <si>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</si>
  <si>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</si>
  <si>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</si>
  <si>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</si>
  <si>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</si>
  <si>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</si>
  <si>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</si>
  <si>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</si>
  <si>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</si>
  <si>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</si>
  <si>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</si>
  <si>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</si>
  <si>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</si>
  <si>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</si>
  <si>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</si>
  <si>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</si>
  <si>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</si>
  <si>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</si>
  <si>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</si>
  <si>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</si>
  <si>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</si>
  <si>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</si>
  <si>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</si>
  <si>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</si>
  <si>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</si>
  <si>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</si>
  <si>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</si>
  <si>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</si>
  <si>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</si>
  <si>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</si>
  <si>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</si>
  <si>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</si>
  <si>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</si>
  <si>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</si>
  <si>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</si>
  <si>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</si>
  <si>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</si>
  <si>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</si>
  <si>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</si>
  <si>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</si>
  <si>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</si>
  <si>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</si>
  <si>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</si>
  <si>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</si>
  <si>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</si>
  <si>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</si>
  <si>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</si>
  <si>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</si>
  <si>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</si>
  <si>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</si>
  <si>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</si>
  <si>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</si>
  <si>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</si>
  <si>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</si>
  <si>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</si>
  <si>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</si>
  <si>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</si>
  <si>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</si>
  <si>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</si>
  <si>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</si>
  <si>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</si>
  <si>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</si>
  <si>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</si>
  <si>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</si>
  <si>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</si>
  <si>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</si>
  <si>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</si>
  <si>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</si>
  <si>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</si>
  <si>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</si>
  <si>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</si>
  <si>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</si>
  <si>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</si>
  <si>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</si>
  <si>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</si>
  <si>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</si>
  <si>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</si>
  <si>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</si>
  <si>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</si>
  <si>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</si>
  <si>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</si>
  <si>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</si>
  <si>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</si>
  <si>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</si>
  <si>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</si>
  <si>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</si>
  <si>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</si>
  <si>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</si>
  <si>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</si>
  <si>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</si>
  <si>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</si>
  <si>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</si>
  <si>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</si>
  <si>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</si>
  <si>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</si>
  <si>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</si>
  <si>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</si>
  <si>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</si>
  <si>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</si>
  <si>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</si>
  <si>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</si>
  <si>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</si>
  <si>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</si>
  <si>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</si>
  <si>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</si>
  <si>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</si>
  <si>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</si>
  <si>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</si>
  <si>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</si>
  <si>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</si>
  <si>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</si>
  <si>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</si>
  <si>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</si>
  <si>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</si>
  <si>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</si>
  <si>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</si>
  <si>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</si>
  <si>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</si>
  <si>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</si>
  <si>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</si>
  <si>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</si>
  <si>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</si>
  <si>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</si>
  <si>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</si>
  <si>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</si>
  <si>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</si>
  <si>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</si>
  <si>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</si>
  <si>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</si>
  <si>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</si>
  <si>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</si>
  <si>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</si>
  <si>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</si>
  <si>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</si>
  <si>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</si>
  <si>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</si>
  <si>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</si>
  <si>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</si>
  <si>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</si>
  <si>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</si>
  <si>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</si>
  <si>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</si>
  <si>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</si>
  <si>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</si>
  <si>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</si>
  <si>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</si>
  <si>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</si>
  <si>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</si>
  <si>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</si>
  <si>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</si>
  <si>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</si>
  <si>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</si>
  <si>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</si>
  <si>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</si>
  <si>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</si>
  <si>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</si>
  <si>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</si>
  <si>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</si>
  <si>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</si>
  <si>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</si>
  <si>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</si>
  <si>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</si>
  <si>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</si>
  <si>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</si>
  <si>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</si>
  <si>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</si>
  <si>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</si>
  <si>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</si>
  <si>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</si>
  <si>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</si>
  <si>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</si>
  <si>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</si>
  <si>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</si>
  <si>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</si>
  <si>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</si>
  <si>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</si>
  <si>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</si>
  <si>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</si>
  <si>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</si>
  <si>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</si>
  <si>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</si>
  <si>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</si>
  <si>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</si>
  <si>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</si>
  <si>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</si>
  <si>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</si>
  <si>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</si>
  <si>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</si>
  <si>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</si>
  <si>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</si>
  <si>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</si>
  <si>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</si>
  <si>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</si>
  <si>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</si>
  <si>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</si>
  <si>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</si>
  <si>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</si>
  <si>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</si>
  <si>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</si>
  <si>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</si>
  <si>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</si>
  <si>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</si>
  <si>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</si>
  <si>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</si>
  <si>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</si>
  <si>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</si>
  <si>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</si>
  <si>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</si>
  <si>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</si>
  <si>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</si>
  <si>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</si>
  <si>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</si>
  <si>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</si>
  <si>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</si>
  <si>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</si>
  <si>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</si>
  <si>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</si>
  <si>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</si>
  <si>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</si>
  <si>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</si>
  <si>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</si>
  <si>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</si>
  <si>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</si>
  <si>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</si>
  <si>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</si>
  <si>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</si>
  <si>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</si>
  <si>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</si>
  <si>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</si>
  <si>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</si>
  <si>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</si>
  <si>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</si>
  <si>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</si>
  <si>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</si>
  <si>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</si>
  <si>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</si>
  <si>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</si>
  <si>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</si>
  <si>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</si>
  <si>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</si>
  <si>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</si>
  <si>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</si>
  <si>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</si>
  <si>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</si>
  <si>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</si>
  <si>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</si>
  <si>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</si>
  <si>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</si>
  <si>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</si>
  <si>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</si>
  <si>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</si>
  <si>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</si>
  <si>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</si>
  <si>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</si>
  <si>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</si>
  <si>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</si>
  <si>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</si>
  <si>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</si>
  <si>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</si>
  <si>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</si>
  <si>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</si>
  <si>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</si>
  <si>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</si>
  <si>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</si>
  <si>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</si>
  <si>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</si>
  <si>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</si>
  <si>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</si>
  <si>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</si>
  <si>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</si>
  <si>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</si>
  <si>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</si>
  <si>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</si>
  <si>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</si>
  <si>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</si>
  <si>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</si>
  <si>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</si>
  <si>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</si>
  <si>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</si>
  <si>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</si>
  <si>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</si>
  <si>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</si>
  <si>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</si>
  <si>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</si>
  <si>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</si>
  <si>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</si>
  <si>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</si>
  <si>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</si>
  <si>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</si>
  <si>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</si>
  <si>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</si>
  <si>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</si>
  <si>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</si>
  <si>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</si>
  <si>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</si>
  <si>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</si>
  <si>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</si>
  <si>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</si>
  <si>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</si>
  <si>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</si>
  <si>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</si>
  <si>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</si>
  <si>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</si>
  <si>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</si>
  <si>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</si>
  <si>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</si>
  <si>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</si>
  <si>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</si>
  <si>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</si>
  <si>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</si>
  <si>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</si>
  <si>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</si>
  <si>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</si>
  <si>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</si>
  <si>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</si>
  <si>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</si>
  <si>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</si>
  <si>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</si>
  <si>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</si>
  <si>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</si>
  <si>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</si>
  <si>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</si>
  <si>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</si>
  <si>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</si>
  <si>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</si>
  <si>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</si>
  <si>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</si>
  <si>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</si>
  <si>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</si>
  <si>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</si>
  <si>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</si>
  <si>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</si>
  <si>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</si>
  <si>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</si>
  <si>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</si>
  <si>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</si>
  <si>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</si>
  <si>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</si>
  <si>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</si>
  <si>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</si>
  <si>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</si>
  <si>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</si>
  <si>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</si>
  <si>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</si>
  <si>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</si>
  <si>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</si>
  <si>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</si>
  <si>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</si>
  <si>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</si>
  <si>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</si>
  <si>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</si>
  <si>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</si>
  <si>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</si>
  <si>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</si>
  <si>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</si>
  <si>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</si>
  <si>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</si>
  <si>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</si>
  <si>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</si>
  <si>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</si>
  <si>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</si>
  <si>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</si>
  <si>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</si>
  <si>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</si>
  <si>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</si>
  <si>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</si>
  <si>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</si>
  <si>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</si>
  <si>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</si>
  <si>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</si>
  <si>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</si>
  <si>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</si>
  <si>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</si>
  <si>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</si>
  <si>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</si>
  <si>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</si>
  <si>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</si>
  <si>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</si>
  <si>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</si>
  <si>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</si>
  <si>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</si>
  <si>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</si>
  <si>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</si>
  <si>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</si>
  <si>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</si>
  <si>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</si>
  <si>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</si>
  <si>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</si>
  <si>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</si>
  <si>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</si>
  <si>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</si>
  <si>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</si>
  <si>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</si>
  <si>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</si>
  <si>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</si>
  <si>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</si>
  <si>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</si>
  <si>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</si>
  <si>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</si>
  <si>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</si>
  <si>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</si>
  <si>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</si>
  <si>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</si>
  <si>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</si>
  <si>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</si>
  <si>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</si>
  <si>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</si>
  <si>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</si>
  <si>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</si>
  <si>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</si>
  <si>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</si>
  <si>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</si>
  <si>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</si>
  <si>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</si>
  <si>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</si>
  <si>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</si>
  <si>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</si>
  <si>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</si>
  <si>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</si>
  <si>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</si>
  <si>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</si>
  <si>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</si>
  <si>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</si>
  <si>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</si>
  <si>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</si>
  <si>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</si>
  <si>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</si>
  <si>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</si>
  <si>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</si>
  <si>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</si>
  <si>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</si>
  <si>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</si>
  <si>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</si>
  <si>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</si>
  <si>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</si>
  <si>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</si>
  <si>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</si>
  <si>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</si>
  <si>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</si>
  <si>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</si>
  <si>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</si>
  <si>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</si>
  <si>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</si>
  <si>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</si>
  <si>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</si>
  <si>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</si>
  <si>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</si>
  <si>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</si>
  <si>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</si>
  <si>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</si>
  <si>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</si>
  <si>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</si>
  <si>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</si>
  <si>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</si>
  <si>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</si>
  <si>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</si>
  <si>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</si>
  <si>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</si>
  <si>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</si>
  <si>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</si>
  <si>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</si>
  <si>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</si>
  <si>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</si>
  <si>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</si>
  <si>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</si>
  <si>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</si>
  <si>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</si>
  <si>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</si>
  <si>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</si>
  <si>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</si>
  <si>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</si>
  <si>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</si>
  <si>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</si>
  <si>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</si>
  <si>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</si>
  <si>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</si>
  <si>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</si>
  <si>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</si>
  <si>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</si>
  <si>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</si>
  <si>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</si>
  <si>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</si>
  <si>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</si>
  <si>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</si>
  <si>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</si>
  <si>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</si>
  <si>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</si>
  <si>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</si>
  <si>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</si>
  <si>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</si>
  <si>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</si>
  <si>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</si>
  <si>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</si>
  <si>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</si>
  <si>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</si>
  <si>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</si>
  <si>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</si>
  <si>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</si>
  <si>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</si>
  <si>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</si>
  <si>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</si>
  <si>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</si>
  <si>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</si>
  <si>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</si>
  <si>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</si>
  <si>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</si>
  <si>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</si>
  <si>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</si>
  <si>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</si>
  <si>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</si>
  <si>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</si>
  <si>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</si>
  <si>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</si>
  <si>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</si>
  <si>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</si>
  <si>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</si>
  <si>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</si>
  <si>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</si>
  <si>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</si>
  <si>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</si>
  <si>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</si>
  <si>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</si>
  <si>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</si>
  <si>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</si>
  <si>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</si>
  <si>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</si>
  <si>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</si>
  <si>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</si>
  <si>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</si>
  <si>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</si>
  <si>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</si>
  <si>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</si>
  <si>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</si>
  <si>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</si>
  <si>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</si>
  <si>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</si>
  <si>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</si>
  <si>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</si>
  <si>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</si>
  <si>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</si>
  <si>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</si>
  <si>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</si>
  <si>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</si>
  <si>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</si>
  <si>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</si>
  <si>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</si>
  <si>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</si>
  <si>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</si>
  <si>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</si>
  <si>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</si>
  <si>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</si>
  <si>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</si>
  <si>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</si>
  <si>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</si>
  <si>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</si>
  <si>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</si>
  <si>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</si>
  <si>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</si>
  <si>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</si>
  <si>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</si>
  <si>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</si>
  <si>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</si>
  <si>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</si>
  <si>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</si>
  <si>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</si>
  <si>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</si>
  <si>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</si>
  <si>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</si>
  <si>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</si>
  <si>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</si>
  <si>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</si>
  <si>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</si>
  <si>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</si>
  <si>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</si>
  <si>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</si>
  <si>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</si>
  <si>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</si>
  <si>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</si>
  <si>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</si>
  <si>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</si>
  <si>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</si>
  <si>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</si>
  <si>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</si>
  <si>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</si>
  <si>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</si>
  <si>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</si>
  <si>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</si>
  <si>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</si>
  <si>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</si>
  <si>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</si>
  <si>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</si>
  <si>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</si>
  <si>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</si>
  <si>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</si>
  <si>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</si>
  <si>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</si>
  <si>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</si>
  <si>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</si>
  <si>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</si>
  <si>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</si>
  <si>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</si>
  <si>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</si>
  <si>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</si>
  <si>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</si>
  <si>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</si>
  <si>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</si>
  <si>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</si>
  <si>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</si>
  <si>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</si>
  <si>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</si>
  <si>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</si>
  <si>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</si>
  <si>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</si>
  <si>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</si>
  <si>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</si>
  <si>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</si>
  <si>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</si>
  <si>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</si>
  <si>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</si>
  <si>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</si>
  <si>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</si>
  <si>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</si>
  <si>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</si>
  <si>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</si>
  <si>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</si>
  <si>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</si>
  <si>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</si>
  <si>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</si>
  <si>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</si>
  <si>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</si>
  <si>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</si>
  <si>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</si>
  <si>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</si>
  <si>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</si>
  <si>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</si>
  <si>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</si>
  <si>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</si>
  <si>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</si>
  <si>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</si>
  <si>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</si>
  <si>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</si>
  <si>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</si>
  <si>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</si>
  <si>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</si>
  <si>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</si>
  <si>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</si>
  <si>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</si>
  <si>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</si>
  <si>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</si>
  <si>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</si>
  <si>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</si>
  <si>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</si>
  <si>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</si>
  <si>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</si>
  <si>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</si>
  <si>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</si>
  <si>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</si>
  <si>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</si>
  <si>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</si>
  <si>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</si>
  <si>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</si>
  <si>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</si>
  <si>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</si>
  <si>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</si>
  <si>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</si>
  <si>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</si>
  <si>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</si>
  <si>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</si>
  <si>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</si>
  <si>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</si>
  <si>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</si>
  <si>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</si>
  <si>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</si>
  <si>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</si>
  <si>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</si>
  <si>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</si>
  <si>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</si>
  <si>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</si>
  <si>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</si>
  <si>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</si>
  <si>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</si>
  <si>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</si>
  <si>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</si>
  <si>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</si>
  <si>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</si>
  <si>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</si>
  <si>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</si>
  <si>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</si>
  <si>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</si>
  <si>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</si>
  <si>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</si>
  <si>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</si>
  <si>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</si>
  <si>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</si>
  <si>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</si>
  <si>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</si>
  <si>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</si>
  <si>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</si>
  <si>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</si>
  <si>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</si>
  <si>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</si>
  <si>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</si>
  <si>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</si>
  <si>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</si>
  <si>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</si>
  <si>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</si>
  <si>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</si>
  <si>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</si>
  <si>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</si>
  <si>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</si>
  <si>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</si>
  <si>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</si>
  <si>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</si>
  <si>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</si>
  <si>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</si>
  <si>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</si>
  <si>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</si>
  <si>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</si>
  <si>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</si>
  <si>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</si>
  <si>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</si>
  <si>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</si>
  <si>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</si>
  <si>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</si>
  <si>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</si>
  <si>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</si>
  <si>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</si>
  <si>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</si>
  <si>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</si>
  <si>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</si>
  <si>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</si>
  <si>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</si>
  <si>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</si>
  <si>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</si>
  <si>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</si>
  <si>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</si>
  <si>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</si>
  <si>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</si>
  <si>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</si>
  <si>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</si>
  <si>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</si>
  <si>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</si>
  <si>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</si>
  <si>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</si>
  <si>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</si>
  <si>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</si>
  <si>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</si>
  <si>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</si>
  <si>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</si>
  <si>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</si>
  <si>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</si>
  <si>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</si>
  <si>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</si>
  <si>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</si>
  <si>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</si>
  <si>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</si>
  <si>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根本　明子</t>
    <rPh sb="0" eb="2">
      <t>ネモト</t>
    </rPh>
    <rPh sb="3" eb="5">
      <t>アキコ</t>
    </rPh>
    <phoneticPr fontId="1"/>
  </si>
  <si>
    <t>あいらの杜東大船・管理者</t>
    <rPh sb="4" eb="8">
      <t>モリヒガシオオフナ</t>
    </rPh>
    <rPh sb="9" eb="12">
      <t>カンリシャ</t>
    </rPh>
    <phoneticPr fontId="1"/>
  </si>
  <si>
    <t>1473501565</t>
    <phoneticPr fontId="1"/>
  </si>
  <si>
    <t>２　法人</t>
  </si>
  <si>
    <t>５　営利法人</t>
  </si>
  <si>
    <t>株式会社はれコーポレーション</t>
    <rPh sb="0" eb="4">
      <t>カブシキガイシャ</t>
    </rPh>
    <phoneticPr fontId="1"/>
  </si>
  <si>
    <t>かぶしきがいしゃはれこーぽれーしょん</t>
    <phoneticPr fontId="1"/>
  </si>
  <si>
    <t>2260001008056</t>
    <phoneticPr fontId="1"/>
  </si>
  <si>
    <t>岡山県岡山市北区表町一丁目5番1号</t>
    <rPh sb="0" eb="8">
      <t>オカヤマケンオカヤマシキタク</t>
    </rPh>
    <rPh sb="8" eb="10">
      <t>オモテマチ</t>
    </rPh>
    <rPh sb="10" eb="13">
      <t>イッチョウメ</t>
    </rPh>
    <rPh sb="14" eb="15">
      <t>バン</t>
    </rPh>
    <rPh sb="16" eb="17">
      <t>ゴウ</t>
    </rPh>
    <phoneticPr fontId="1"/>
  </si>
  <si>
    <t>086</t>
    <phoneticPr fontId="1"/>
  </si>
  <si>
    <t>803</t>
    <phoneticPr fontId="1"/>
  </si>
  <si>
    <t>5080</t>
    <phoneticPr fontId="1"/>
  </si>
  <si>
    <t>5081</t>
    <phoneticPr fontId="1"/>
  </si>
  <si>
    <t>http://</t>
  </si>
  <si>
    <t>www.hale.co.jp/</t>
    <phoneticPr fontId="1"/>
  </si>
  <si>
    <t>上川　敏文</t>
    <rPh sb="0" eb="2">
      <t>ウエカワ</t>
    </rPh>
    <rPh sb="3" eb="5">
      <t>トシフミ</t>
    </rPh>
    <phoneticPr fontId="1"/>
  </si>
  <si>
    <t>代表取締役</t>
    <rPh sb="0" eb="5">
      <t>ダイヒョウトリシマリヤク</t>
    </rPh>
    <phoneticPr fontId="1"/>
  </si>
  <si>
    <t>あいらのもり　ひがしおおふな</t>
    <phoneticPr fontId="1"/>
  </si>
  <si>
    <t>あいらの杜　東大船</t>
    <rPh sb="4" eb="5">
      <t>モリ</t>
    </rPh>
    <rPh sb="6" eb="9">
      <t>ヒガシオオフナ</t>
    </rPh>
    <phoneticPr fontId="1"/>
  </si>
  <si>
    <t>横浜市酒区笠間三丁目15番22号</t>
    <rPh sb="0" eb="7">
      <t>ヨコハマシサケクカサマ</t>
    </rPh>
    <rPh sb="7" eb="10">
      <t>サンチョウメ</t>
    </rPh>
    <rPh sb="12" eb="13">
      <t>バン</t>
    </rPh>
    <rPh sb="15" eb="16">
      <t>ゴウ</t>
    </rPh>
    <phoneticPr fontId="1"/>
  </si>
  <si>
    <t>大船</t>
    <rPh sb="0" eb="2">
      <t>オオフナ</t>
    </rPh>
    <phoneticPr fontId="1"/>
  </si>
  <si>
    <t>①バス利用の場合
　神奈川中央交通バス　大船駅より乗車6分
　笠間十字路バス停徒歩1分
②自家用車の場合
　大船駅より5分
　戸塚駅より15分
③徒歩の場合
　大船駅より15分</t>
    <rPh sb="3" eb="5">
      <t>リヨウ</t>
    </rPh>
    <rPh sb="6" eb="8">
      <t>バアイ</t>
    </rPh>
    <rPh sb="10" eb="17">
      <t>カナガワチュウオウコウツウ</t>
    </rPh>
    <rPh sb="20" eb="23">
      <t>オオフナエキ</t>
    </rPh>
    <rPh sb="25" eb="27">
      <t>ジョウシャ</t>
    </rPh>
    <rPh sb="28" eb="29">
      <t>フン</t>
    </rPh>
    <rPh sb="31" eb="36">
      <t>カサマジュウジロ</t>
    </rPh>
    <rPh sb="38" eb="39">
      <t>テイ</t>
    </rPh>
    <rPh sb="39" eb="41">
      <t>トホ</t>
    </rPh>
    <rPh sb="42" eb="43">
      <t>フン</t>
    </rPh>
    <rPh sb="45" eb="49">
      <t>ジカヨウシャ</t>
    </rPh>
    <rPh sb="50" eb="52">
      <t>バアイ</t>
    </rPh>
    <rPh sb="54" eb="57">
      <t>オオフナエキ</t>
    </rPh>
    <rPh sb="60" eb="61">
      <t>フン</t>
    </rPh>
    <rPh sb="63" eb="66">
      <t>トツカエキ</t>
    </rPh>
    <rPh sb="70" eb="71">
      <t>フン</t>
    </rPh>
    <rPh sb="73" eb="75">
      <t>トホ</t>
    </rPh>
    <rPh sb="76" eb="78">
      <t>バアイ</t>
    </rPh>
    <rPh sb="80" eb="83">
      <t>オオフナエキ</t>
    </rPh>
    <rPh sb="87" eb="88">
      <t>フン</t>
    </rPh>
    <phoneticPr fontId="1"/>
  </si>
  <si>
    <t>045</t>
    <phoneticPr fontId="1"/>
  </si>
  <si>
    <t>892</t>
    <phoneticPr fontId="1"/>
  </si>
  <si>
    <t>7302</t>
    <phoneticPr fontId="1"/>
  </si>
  <si>
    <t>7312</t>
    <phoneticPr fontId="1"/>
  </si>
  <si>
    <t>kanagawa-06</t>
    <phoneticPr fontId="1"/>
  </si>
  <si>
    <t>halenosumai.jp</t>
    <phoneticPr fontId="1"/>
  </si>
  <si>
    <t>www.halenosumai.jp/</t>
    <phoneticPr fontId="1"/>
  </si>
  <si>
    <t>１　介護付（一般型特定施設入居者生活介護を提供する場合）</t>
  </si>
  <si>
    <t>横浜市</t>
    <rPh sb="0" eb="3">
      <t>ヨコハマシ</t>
    </rPh>
    <phoneticPr fontId="1"/>
  </si>
  <si>
    <t>２　事業者が賃借する土地</t>
  </si>
  <si>
    <t>１　あり</t>
  </si>
  <si>
    <t>１　耐火建築物</t>
  </si>
  <si>
    <t>２　鉄骨造</t>
  </si>
  <si>
    <t>２　事業者が賃借する建物</t>
  </si>
  <si>
    <t>１　全室個室（縁故者個室含む）</t>
  </si>
  <si>
    <t>２　なし</t>
  </si>
  <si>
    <t>２　あり（ストレッチャー対応）</t>
  </si>
  <si>
    <t>１　全ての居室あり</t>
  </si>
  <si>
    <t>１　全ての便所あり</t>
  </si>
  <si>
    <t>１　全ての浴室あり</t>
  </si>
  <si>
    <t>安否確認の方法・頻度等については2時間おきに各居室に訪室し、声掛け等実施。</t>
    <rPh sb="0" eb="4">
      <t>アンピカクニン</t>
    </rPh>
    <rPh sb="5" eb="7">
      <t>ホウホウ</t>
    </rPh>
    <rPh sb="8" eb="10">
      <t>ヒンド</t>
    </rPh>
    <rPh sb="10" eb="11">
      <t>トウ</t>
    </rPh>
    <rPh sb="17" eb="19">
      <t>ジカン</t>
    </rPh>
    <rPh sb="22" eb="23">
      <t>カク</t>
    </rPh>
    <rPh sb="23" eb="25">
      <t>キョシツ</t>
    </rPh>
    <rPh sb="26" eb="28">
      <t>ホウシツ</t>
    </rPh>
    <rPh sb="30" eb="32">
      <t>コエカ</t>
    </rPh>
    <rPh sb="33" eb="34">
      <t>トウ</t>
    </rPh>
    <rPh sb="34" eb="36">
      <t>ジッシ</t>
    </rPh>
    <phoneticPr fontId="1"/>
  </si>
  <si>
    <t>特定施設入居者生活介護の提供に当たって、従業者は特定施設サービス計画に基づき、入浴排泄食事などの介護その他の日常生活上の世話、機能訓練及び療養上の世話を行う事により要介護状態になった場合でもその有する能力に応じ、自立した日常生活を営む事ができるよう援助を行います。</t>
    <rPh sb="0" eb="2">
      <t>トクテイ</t>
    </rPh>
    <rPh sb="2" eb="4">
      <t>シセツ</t>
    </rPh>
    <rPh sb="4" eb="7">
      <t>ニュウキョシャ</t>
    </rPh>
    <rPh sb="7" eb="11">
      <t>セイカツカイゴ</t>
    </rPh>
    <rPh sb="12" eb="14">
      <t>テイキョウ</t>
    </rPh>
    <rPh sb="15" eb="16">
      <t>ア</t>
    </rPh>
    <rPh sb="20" eb="23">
      <t>ジュウギョウシャ</t>
    </rPh>
    <rPh sb="24" eb="26">
      <t>トクテイ</t>
    </rPh>
    <rPh sb="26" eb="28">
      <t>シセツ</t>
    </rPh>
    <rPh sb="32" eb="34">
      <t>ケイカク</t>
    </rPh>
    <rPh sb="35" eb="36">
      <t>モト</t>
    </rPh>
    <rPh sb="39" eb="43">
      <t>ニュウヨクハイセツ</t>
    </rPh>
    <rPh sb="43" eb="45">
      <t>ショクジ</t>
    </rPh>
    <rPh sb="48" eb="50">
      <t>カイゴ</t>
    </rPh>
    <rPh sb="52" eb="53">
      <t>タ</t>
    </rPh>
    <rPh sb="54" eb="58">
      <t>ニチジョウセイカツ</t>
    </rPh>
    <rPh sb="58" eb="59">
      <t>ジョウ</t>
    </rPh>
    <rPh sb="60" eb="62">
      <t>セワ</t>
    </rPh>
    <rPh sb="63" eb="67">
      <t>キノウクンレン</t>
    </rPh>
    <rPh sb="67" eb="68">
      <t>オヨ</t>
    </rPh>
    <rPh sb="69" eb="72">
      <t>リョウヨウジョウ</t>
    </rPh>
    <rPh sb="73" eb="75">
      <t>セワ</t>
    </rPh>
    <rPh sb="76" eb="77">
      <t>オコナ</t>
    </rPh>
    <rPh sb="78" eb="79">
      <t>コト</t>
    </rPh>
    <rPh sb="82" eb="85">
      <t>ヨウカイゴ</t>
    </rPh>
    <rPh sb="85" eb="87">
      <t>ジョウタイ</t>
    </rPh>
    <rPh sb="91" eb="93">
      <t>バアイ</t>
    </rPh>
    <rPh sb="97" eb="98">
      <t>ユウ</t>
    </rPh>
    <rPh sb="100" eb="102">
      <t>ノウリョク</t>
    </rPh>
    <rPh sb="103" eb="104">
      <t>オウ</t>
    </rPh>
    <rPh sb="106" eb="108">
      <t>ジリツ</t>
    </rPh>
    <rPh sb="110" eb="114">
      <t>ニチジョウセイカツ</t>
    </rPh>
    <rPh sb="115" eb="116">
      <t>イトナ</t>
    </rPh>
    <rPh sb="117" eb="118">
      <t>コト</t>
    </rPh>
    <rPh sb="124" eb="126">
      <t>エンジョ</t>
    </rPh>
    <rPh sb="127" eb="128">
      <t>オコナ</t>
    </rPh>
    <phoneticPr fontId="1"/>
  </si>
  <si>
    <t>医療機関との医療・介護連携により、専門職による医療ケア・リハビリ・介護のサポート体制を整えています。</t>
    <rPh sb="0" eb="4">
      <t>イリョウキカン</t>
    </rPh>
    <rPh sb="6" eb="8">
      <t>イリョウ</t>
    </rPh>
    <rPh sb="9" eb="11">
      <t>カイゴ</t>
    </rPh>
    <rPh sb="11" eb="13">
      <t>レンケイ</t>
    </rPh>
    <rPh sb="17" eb="20">
      <t>センモンショク</t>
    </rPh>
    <rPh sb="23" eb="25">
      <t>イリョウ</t>
    </rPh>
    <rPh sb="33" eb="35">
      <t>カイゴ</t>
    </rPh>
    <rPh sb="40" eb="42">
      <t>タイセイ</t>
    </rPh>
    <rPh sb="43" eb="44">
      <t>トトノ</t>
    </rPh>
    <phoneticPr fontId="1"/>
  </si>
  <si>
    <t>１　自ら実施</t>
  </si>
  <si>
    <t>２　委託</t>
  </si>
  <si>
    <t>○</t>
  </si>
  <si>
    <t>医療法人　裕徳会　港南台病院　　　　　　　　　　　　　　　　</t>
    <rPh sb="0" eb="4">
      <t>イリョウホウジン</t>
    </rPh>
    <rPh sb="5" eb="6">
      <t>ユウ</t>
    </rPh>
    <rPh sb="6" eb="7">
      <t>トク</t>
    </rPh>
    <rPh sb="7" eb="8">
      <t>カイ</t>
    </rPh>
    <rPh sb="9" eb="12">
      <t>コウナンダイ</t>
    </rPh>
    <rPh sb="12" eb="14">
      <t>ビョウイン</t>
    </rPh>
    <phoneticPr fontId="1"/>
  </si>
  <si>
    <t>横浜市港南区港南台2丁目7-41</t>
    <rPh sb="0" eb="3">
      <t>ヨコハマシ</t>
    </rPh>
    <rPh sb="3" eb="6">
      <t>コウナンク</t>
    </rPh>
    <rPh sb="6" eb="9">
      <t>コウナンダイ</t>
    </rPh>
    <rPh sb="10" eb="12">
      <t>チョウメ</t>
    </rPh>
    <phoneticPr fontId="1"/>
  </si>
  <si>
    <t>内科、消化器内科、外科、整形外科</t>
    <rPh sb="0" eb="2">
      <t>ナイカ</t>
    </rPh>
    <rPh sb="3" eb="6">
      <t>ショウカキ</t>
    </rPh>
    <rPh sb="6" eb="8">
      <t>ナイカ</t>
    </rPh>
    <rPh sb="9" eb="11">
      <t>ゲカ</t>
    </rPh>
    <rPh sb="12" eb="16">
      <t>セイケイゲカ</t>
    </rPh>
    <phoneticPr fontId="1"/>
  </si>
  <si>
    <t>内科、消化器内科、外科、整形外科</t>
    <rPh sb="0" eb="2">
      <t>ナイカ</t>
    </rPh>
    <phoneticPr fontId="1"/>
  </si>
  <si>
    <t>訪問診療、往診、受診、治療、入院支援</t>
    <rPh sb="0" eb="4">
      <t>ホウモンシンリョウ</t>
    </rPh>
    <rPh sb="5" eb="7">
      <t>オウシン</t>
    </rPh>
    <rPh sb="8" eb="10">
      <t>ジュシン</t>
    </rPh>
    <rPh sb="11" eb="13">
      <t>チリョウ</t>
    </rPh>
    <rPh sb="14" eb="18">
      <t>ニュウインシエン</t>
    </rPh>
    <phoneticPr fontId="1"/>
  </si>
  <si>
    <t>医療法人社団　湘南中央会　片瀬クリニック</t>
    <rPh sb="0" eb="4">
      <t>イリョウホウジン</t>
    </rPh>
    <rPh sb="4" eb="6">
      <t>シャダン</t>
    </rPh>
    <rPh sb="7" eb="9">
      <t>ショウナン</t>
    </rPh>
    <rPh sb="9" eb="11">
      <t>チュウオウ</t>
    </rPh>
    <rPh sb="11" eb="12">
      <t>カイ</t>
    </rPh>
    <rPh sb="13" eb="15">
      <t>カタセ</t>
    </rPh>
    <phoneticPr fontId="1"/>
  </si>
  <si>
    <t>藤沢市片瀬5丁目12-23</t>
    <rPh sb="0" eb="3">
      <t>フジサワシ</t>
    </rPh>
    <rPh sb="3" eb="5">
      <t>カタセ</t>
    </rPh>
    <rPh sb="6" eb="8">
      <t>チョウメ</t>
    </rPh>
    <phoneticPr fontId="1"/>
  </si>
  <si>
    <t>内科、消化器内科</t>
    <rPh sb="0" eb="2">
      <t>ナイカ</t>
    </rPh>
    <rPh sb="3" eb="6">
      <t>ショウカキ</t>
    </rPh>
    <rPh sb="6" eb="8">
      <t>ナイカ</t>
    </rPh>
    <phoneticPr fontId="1"/>
  </si>
  <si>
    <t>訪問診療、往診、受診、治療</t>
    <rPh sb="0" eb="4">
      <t>ホウモンシンリョウ</t>
    </rPh>
    <rPh sb="5" eb="7">
      <t>オウシン</t>
    </rPh>
    <rPh sb="8" eb="10">
      <t>ジュシン</t>
    </rPh>
    <rPh sb="11" eb="13">
      <t>チリョウ</t>
    </rPh>
    <phoneticPr fontId="1"/>
  </si>
  <si>
    <t>大船すばるクリニック</t>
    <rPh sb="0" eb="2">
      <t>オオフナ</t>
    </rPh>
    <phoneticPr fontId="1"/>
  </si>
  <si>
    <t>鎌倉市大船1丁目24-19</t>
    <rPh sb="0" eb="3">
      <t>カマクラシ</t>
    </rPh>
    <rPh sb="3" eb="5">
      <t>オオフナ</t>
    </rPh>
    <rPh sb="6" eb="8">
      <t>チョウメ</t>
    </rPh>
    <phoneticPr fontId="1"/>
  </si>
  <si>
    <t>心療内科、精神科</t>
    <rPh sb="0" eb="2">
      <t>シンリョウ</t>
    </rPh>
    <rPh sb="2" eb="4">
      <t>ナイカ</t>
    </rPh>
    <rPh sb="5" eb="8">
      <t>セイシンカ</t>
    </rPh>
    <phoneticPr fontId="1"/>
  </si>
  <si>
    <t>医療法人社団　若葉会　湘南食サポート歯科</t>
    <rPh sb="0" eb="4">
      <t>イリョウホウジン</t>
    </rPh>
    <rPh sb="4" eb="6">
      <t>シャダン</t>
    </rPh>
    <rPh sb="7" eb="10">
      <t>ワカバカイ</t>
    </rPh>
    <rPh sb="11" eb="13">
      <t>ショウナン</t>
    </rPh>
    <rPh sb="13" eb="14">
      <t>ショク</t>
    </rPh>
    <rPh sb="18" eb="20">
      <t>シカ</t>
    </rPh>
    <phoneticPr fontId="1"/>
  </si>
  <si>
    <t>藤沢市藤沢1丁目10-14</t>
    <rPh sb="0" eb="3">
      <t>フジサワシ</t>
    </rPh>
    <rPh sb="3" eb="5">
      <t>フジサワ</t>
    </rPh>
    <rPh sb="6" eb="8">
      <t>チョウメ</t>
    </rPh>
    <phoneticPr fontId="1"/>
  </si>
  <si>
    <t>訪問歯科診療、受診、治療</t>
    <rPh sb="0" eb="2">
      <t>ホウモン</t>
    </rPh>
    <rPh sb="2" eb="4">
      <t>シカ</t>
    </rPh>
    <rPh sb="4" eb="6">
      <t>シンリョウ</t>
    </rPh>
    <rPh sb="7" eb="9">
      <t>ジュシン</t>
    </rPh>
    <rPh sb="10" eb="12">
      <t>チリョウ</t>
    </rPh>
    <phoneticPr fontId="1"/>
  </si>
  <si>
    <t>社会医療法人財団互恵会　大船中央病院付属歯科診療所</t>
    <rPh sb="0" eb="2">
      <t>シャカイ</t>
    </rPh>
    <rPh sb="2" eb="6">
      <t>イリョウホウジン</t>
    </rPh>
    <rPh sb="6" eb="8">
      <t>ザイダン</t>
    </rPh>
    <rPh sb="8" eb="9">
      <t>ゴ</t>
    </rPh>
    <rPh sb="9" eb="10">
      <t>メグミ</t>
    </rPh>
    <rPh sb="10" eb="11">
      <t>カイ</t>
    </rPh>
    <rPh sb="12" eb="14">
      <t>オオフナ</t>
    </rPh>
    <rPh sb="14" eb="16">
      <t>チュウオウ</t>
    </rPh>
    <rPh sb="16" eb="18">
      <t>ビョウイン</t>
    </rPh>
    <rPh sb="18" eb="20">
      <t>フゾク</t>
    </rPh>
    <rPh sb="20" eb="22">
      <t>シカ</t>
    </rPh>
    <rPh sb="22" eb="25">
      <t>シンリョウショ</t>
    </rPh>
    <phoneticPr fontId="1"/>
  </si>
  <si>
    <t>鎌倉市大船6丁目2-24</t>
    <rPh sb="0" eb="3">
      <t>カマクラシ</t>
    </rPh>
    <rPh sb="3" eb="5">
      <t>オオフナ</t>
    </rPh>
    <rPh sb="6" eb="8">
      <t>チョウメ</t>
    </rPh>
    <phoneticPr fontId="1"/>
  </si>
  <si>
    <t>訪問歯科診療、受診、治療</t>
    <rPh sb="0" eb="4">
      <t>ホウモンシカ</t>
    </rPh>
    <rPh sb="4" eb="6">
      <t>シンリョウ</t>
    </rPh>
    <rPh sb="7" eb="9">
      <t>ジュシン</t>
    </rPh>
    <rPh sb="10" eb="12">
      <t>チリョウ</t>
    </rPh>
    <phoneticPr fontId="1"/>
  </si>
  <si>
    <t>入居契約書第28条による</t>
    <rPh sb="0" eb="2">
      <t>ニュウキョ</t>
    </rPh>
    <rPh sb="2" eb="5">
      <t>ケイヤクショ</t>
    </rPh>
    <rPh sb="5" eb="6">
      <t>ダイ</t>
    </rPh>
    <rPh sb="8" eb="9">
      <t>ジョウ</t>
    </rPh>
    <phoneticPr fontId="1"/>
  </si>
  <si>
    <t>入居契約書第29条による。事業所からの解約予告期間は90日の予告期間をおく。</t>
    <rPh sb="0" eb="5">
      <t>ニュウキョケイヤクショ</t>
    </rPh>
    <rPh sb="5" eb="6">
      <t>ダイ</t>
    </rPh>
    <rPh sb="8" eb="9">
      <t>ジョウ</t>
    </rPh>
    <rPh sb="13" eb="16">
      <t>ジギョウショ</t>
    </rPh>
    <rPh sb="19" eb="21">
      <t>カイヤク</t>
    </rPh>
    <rPh sb="21" eb="23">
      <t>ヨコク</t>
    </rPh>
    <rPh sb="23" eb="25">
      <t>キカン</t>
    </rPh>
    <rPh sb="28" eb="29">
      <t>ヒ</t>
    </rPh>
    <rPh sb="30" eb="32">
      <t>ヨコク</t>
    </rPh>
    <rPh sb="32" eb="34">
      <t>キカン</t>
    </rPh>
    <phoneticPr fontId="1"/>
  </si>
  <si>
    <t>期間は7日間を限度とし、費用については10,000円</t>
    <rPh sb="0" eb="2">
      <t>キカン</t>
    </rPh>
    <rPh sb="4" eb="6">
      <t>ニチカン</t>
    </rPh>
    <rPh sb="7" eb="9">
      <t>ゲンド</t>
    </rPh>
    <rPh sb="12" eb="14">
      <t>ヒヨウ</t>
    </rPh>
    <rPh sb="25" eb="26">
      <t>エン</t>
    </rPh>
    <phoneticPr fontId="1"/>
  </si>
  <si>
    <t>ｃ　2.5：１以上</t>
  </si>
  <si>
    <t>介護福祉士</t>
    <rPh sb="0" eb="5">
      <t>カイゴフクシシ</t>
    </rPh>
    <phoneticPr fontId="1"/>
  </si>
  <si>
    <t>１　利用権方式</t>
  </si>
  <si>
    <t>４　選択方式</t>
  </si>
  <si>
    <t>１　減額なし</t>
  </si>
  <si>
    <t>目的施設が所在する地域の自治体が発表する消費者物価指数及び人件費等を勘案し鑑定するものとします。</t>
    <rPh sb="0" eb="2">
      <t>モクテキ</t>
    </rPh>
    <rPh sb="2" eb="4">
      <t>シセツ</t>
    </rPh>
    <rPh sb="5" eb="7">
      <t>ショザイ</t>
    </rPh>
    <rPh sb="9" eb="11">
      <t>チイキ</t>
    </rPh>
    <rPh sb="12" eb="15">
      <t>ジチタイ</t>
    </rPh>
    <rPh sb="16" eb="18">
      <t>ハッピョウ</t>
    </rPh>
    <rPh sb="20" eb="23">
      <t>ショウヒシャ</t>
    </rPh>
    <rPh sb="23" eb="27">
      <t>ブッカシスウ</t>
    </rPh>
    <rPh sb="27" eb="28">
      <t>オヨ</t>
    </rPh>
    <rPh sb="29" eb="32">
      <t>ジンケンヒ</t>
    </rPh>
    <rPh sb="32" eb="33">
      <t>トウ</t>
    </rPh>
    <rPh sb="34" eb="36">
      <t>カンアン</t>
    </rPh>
    <rPh sb="37" eb="39">
      <t>カンテイ</t>
    </rPh>
    <phoneticPr fontId="1"/>
  </si>
  <si>
    <t>運営懇談会の意見を聴く。</t>
    <rPh sb="0" eb="2">
      <t>ウンエイ</t>
    </rPh>
    <rPh sb="2" eb="5">
      <t>コンダンカイ</t>
    </rPh>
    <rPh sb="6" eb="8">
      <t>イケン</t>
    </rPh>
    <rPh sb="9" eb="10">
      <t>キ</t>
    </rPh>
    <phoneticPr fontId="1"/>
  </si>
  <si>
    <t>当該目的施設の開発費・土地及び建物の貸借料・修繕費・管理事務費等を含む総費用を平均的な余命等を勘案して1室あたりの月額費用を算出。</t>
    <rPh sb="0" eb="2">
      <t>トウガイ</t>
    </rPh>
    <rPh sb="2" eb="6">
      <t>モクテキシセツ</t>
    </rPh>
    <rPh sb="7" eb="10">
      <t>カイハツヒ</t>
    </rPh>
    <rPh sb="11" eb="13">
      <t>トチ</t>
    </rPh>
    <rPh sb="13" eb="14">
      <t>オヨ</t>
    </rPh>
    <rPh sb="15" eb="17">
      <t>タテモノ</t>
    </rPh>
    <rPh sb="18" eb="20">
      <t>タイシャク</t>
    </rPh>
    <rPh sb="20" eb="21">
      <t>リョウ</t>
    </rPh>
    <rPh sb="22" eb="25">
      <t>シュウゼンヒ</t>
    </rPh>
    <rPh sb="26" eb="28">
      <t>カンリ</t>
    </rPh>
    <rPh sb="28" eb="30">
      <t>ジム</t>
    </rPh>
    <rPh sb="30" eb="31">
      <t>ヒ</t>
    </rPh>
    <rPh sb="31" eb="32">
      <t>トウ</t>
    </rPh>
    <rPh sb="33" eb="34">
      <t>フク</t>
    </rPh>
    <rPh sb="35" eb="36">
      <t>ソウ</t>
    </rPh>
    <rPh sb="36" eb="38">
      <t>ヒヨウ</t>
    </rPh>
    <rPh sb="39" eb="42">
      <t>ヘイキンテキ</t>
    </rPh>
    <rPh sb="43" eb="45">
      <t>ヨメイ</t>
    </rPh>
    <rPh sb="45" eb="46">
      <t>トウ</t>
    </rPh>
    <rPh sb="47" eb="49">
      <t>カンアン</t>
    </rPh>
    <rPh sb="52" eb="53">
      <t>シツ</t>
    </rPh>
    <rPh sb="57" eb="59">
      <t>ゲツガク</t>
    </rPh>
    <rPh sb="59" eb="61">
      <t>ヒヨウ</t>
    </rPh>
    <rPh sb="62" eb="64">
      <t>サンシュツ</t>
    </rPh>
    <phoneticPr fontId="1"/>
  </si>
  <si>
    <t>無</t>
    <rPh sb="0" eb="1">
      <t>ナシ</t>
    </rPh>
    <phoneticPr fontId="1"/>
  </si>
  <si>
    <t>事務管理部門の人件費及び事務費、及び、事務費、入居者に対する日常生活支援サービス提供のための人件費、事務費、目的施設の維持、管理費</t>
    <rPh sb="0" eb="6">
      <t>ジムカンリブモン</t>
    </rPh>
    <rPh sb="7" eb="10">
      <t>ジンケンヒ</t>
    </rPh>
    <rPh sb="10" eb="11">
      <t>オヨ</t>
    </rPh>
    <rPh sb="12" eb="15">
      <t>ジムヒ</t>
    </rPh>
    <rPh sb="16" eb="17">
      <t>オヨ</t>
    </rPh>
    <rPh sb="19" eb="22">
      <t>ジムヒ</t>
    </rPh>
    <rPh sb="23" eb="26">
      <t>ニュウキョシャ</t>
    </rPh>
    <rPh sb="27" eb="28">
      <t>タイ</t>
    </rPh>
    <rPh sb="30" eb="34">
      <t>ニチジョウセイカツ</t>
    </rPh>
    <rPh sb="34" eb="36">
      <t>シエン</t>
    </rPh>
    <rPh sb="40" eb="42">
      <t>テイキョウ</t>
    </rPh>
    <rPh sb="46" eb="49">
      <t>ジンケンヒ</t>
    </rPh>
    <rPh sb="50" eb="53">
      <t>ジムヒ</t>
    </rPh>
    <rPh sb="54" eb="58">
      <t>モクテキシセツ</t>
    </rPh>
    <rPh sb="59" eb="61">
      <t>イジ</t>
    </rPh>
    <rPh sb="62" eb="65">
      <t>カンリヒ</t>
    </rPh>
    <phoneticPr fontId="1"/>
  </si>
  <si>
    <t>1ヶ月30日で計算。食費は消費税8%を含む。1日の食費：朝食500円（うち消費税37円）、昼食614円（うち消費税45円）夕食614円（うち消費税45円）欠食は2日前までの申し出により朝食160円、昼食320円、夕食320円として計算し、清算します。</t>
    <rPh sb="2" eb="3">
      <t>ゲツ</t>
    </rPh>
    <rPh sb="5" eb="6">
      <t>ニチ</t>
    </rPh>
    <rPh sb="7" eb="9">
      <t>ケイサン</t>
    </rPh>
    <rPh sb="10" eb="12">
      <t>ショクヒ</t>
    </rPh>
    <rPh sb="13" eb="16">
      <t>ショウヒゼイ</t>
    </rPh>
    <rPh sb="19" eb="20">
      <t>フク</t>
    </rPh>
    <phoneticPr fontId="1"/>
  </si>
  <si>
    <t>共用施設等の維持管理費・共用部水道代・共用部ガス代・共用部電気代・備品・消耗品費・修繕積立金・法定点検費</t>
    <rPh sb="0" eb="5">
      <t>キョウヨウシセツトウ</t>
    </rPh>
    <rPh sb="6" eb="11">
      <t>イジカンリヒ</t>
    </rPh>
    <rPh sb="12" eb="15">
      <t>キョウヨウブ</t>
    </rPh>
    <rPh sb="15" eb="18">
      <t>スイドウダイ</t>
    </rPh>
    <rPh sb="19" eb="22">
      <t>キョウヨウブ</t>
    </rPh>
    <rPh sb="24" eb="25">
      <t>ダイ</t>
    </rPh>
    <rPh sb="26" eb="29">
      <t>キョウヨウブ</t>
    </rPh>
    <rPh sb="29" eb="32">
      <t>デンキダイ</t>
    </rPh>
    <rPh sb="33" eb="35">
      <t>ビヒン</t>
    </rPh>
    <rPh sb="36" eb="39">
      <t>ショウモウヒン</t>
    </rPh>
    <rPh sb="39" eb="40">
      <t>ヒ</t>
    </rPh>
    <rPh sb="41" eb="46">
      <t>シュウゼンツミタテキン</t>
    </rPh>
    <rPh sb="47" eb="49">
      <t>ホウテイ</t>
    </rPh>
    <rPh sb="49" eb="52">
      <t>テンケンヒ</t>
    </rPh>
    <phoneticPr fontId="1"/>
  </si>
  <si>
    <t>・居室内水道代　月額1,100円・冷暖房費加算　月額3,000円（4、10月以外）・オゾン脱臭機器使用料　月額990円
・電気代、医療費、オムツ、消耗品等日常生活に係る諸費用は実費負担</t>
    <rPh sb="1" eb="3">
      <t>キョシツ</t>
    </rPh>
    <rPh sb="3" eb="4">
      <t>ナイ</t>
    </rPh>
    <rPh sb="4" eb="7">
      <t>スイドウダイ</t>
    </rPh>
    <rPh sb="8" eb="10">
      <t>ゲツガク</t>
    </rPh>
    <rPh sb="15" eb="16">
      <t>エン</t>
    </rPh>
    <rPh sb="17" eb="20">
      <t>レイダンボウ</t>
    </rPh>
    <rPh sb="20" eb="21">
      <t>ヒ</t>
    </rPh>
    <rPh sb="21" eb="23">
      <t>カサン</t>
    </rPh>
    <rPh sb="24" eb="26">
      <t>ゲツガク</t>
    </rPh>
    <rPh sb="31" eb="32">
      <t>エン</t>
    </rPh>
    <rPh sb="37" eb="38">
      <t>ガツ</t>
    </rPh>
    <rPh sb="38" eb="40">
      <t>イガイ</t>
    </rPh>
    <rPh sb="45" eb="47">
      <t>ダッシュウ</t>
    </rPh>
    <rPh sb="47" eb="49">
      <t>キキ</t>
    </rPh>
    <rPh sb="49" eb="51">
      <t>シヨウ</t>
    </rPh>
    <rPh sb="51" eb="52">
      <t>リョウ</t>
    </rPh>
    <rPh sb="53" eb="55">
      <t>ゲツガク</t>
    </rPh>
    <rPh sb="58" eb="59">
      <t>エン</t>
    </rPh>
    <rPh sb="61" eb="64">
      <t>デンキダイ</t>
    </rPh>
    <rPh sb="65" eb="68">
      <t>イリョウヒ</t>
    </rPh>
    <rPh sb="73" eb="75">
      <t>ショウモウ</t>
    </rPh>
    <rPh sb="75" eb="77">
      <t>ヒンナド</t>
    </rPh>
    <rPh sb="77" eb="79">
      <t>ニチジョウ</t>
    </rPh>
    <rPh sb="79" eb="81">
      <t>セイカツ</t>
    </rPh>
    <rPh sb="82" eb="83">
      <t>カカ</t>
    </rPh>
    <rPh sb="84" eb="85">
      <t>ショ</t>
    </rPh>
    <rPh sb="85" eb="87">
      <t>ヒヨウ</t>
    </rPh>
    <rPh sb="88" eb="90">
      <t>ジッピ</t>
    </rPh>
    <rPh sb="90" eb="92">
      <t>フタン</t>
    </rPh>
    <phoneticPr fontId="1"/>
  </si>
  <si>
    <t>当該目的施設の開発費、地代、家賃、修繕費管理事務費等を含む総費用を平均的な余命等を勘案して、１室あたりの月額費用を算出したもの</t>
    <rPh sb="0" eb="2">
      <t>トウガイ</t>
    </rPh>
    <rPh sb="2" eb="6">
      <t>モクテキシセツ</t>
    </rPh>
    <rPh sb="7" eb="10">
      <t>カイハツヒ</t>
    </rPh>
    <rPh sb="11" eb="13">
      <t>チダイ</t>
    </rPh>
    <rPh sb="14" eb="16">
      <t>ヤチン</t>
    </rPh>
    <rPh sb="17" eb="20">
      <t>シュウゼンヒ</t>
    </rPh>
    <rPh sb="20" eb="22">
      <t>カンリ</t>
    </rPh>
    <rPh sb="22" eb="25">
      <t>ジムヒ</t>
    </rPh>
    <rPh sb="25" eb="26">
      <t>トウ</t>
    </rPh>
    <rPh sb="27" eb="28">
      <t>フク</t>
    </rPh>
    <rPh sb="29" eb="32">
      <t>ソウヒヨウ</t>
    </rPh>
    <rPh sb="33" eb="36">
      <t>ヘイキンテキ</t>
    </rPh>
    <rPh sb="37" eb="40">
      <t>ヨメイトウ</t>
    </rPh>
    <rPh sb="41" eb="43">
      <t>カンアン</t>
    </rPh>
    <rPh sb="47" eb="48">
      <t>シツ</t>
    </rPh>
    <rPh sb="52" eb="54">
      <t>ゲツガク</t>
    </rPh>
    <rPh sb="54" eb="56">
      <t>ヒヨウ</t>
    </rPh>
    <rPh sb="57" eb="59">
      <t>サンシュツ</t>
    </rPh>
    <phoneticPr fontId="1"/>
  </si>
  <si>
    <t>短期解約特例において、前払い金のうち費返還部分は全額を無利息で返還します。</t>
    <rPh sb="0" eb="2">
      <t>タンキ</t>
    </rPh>
    <rPh sb="2" eb="6">
      <t>カイヤクトクレイ</t>
    </rPh>
    <rPh sb="11" eb="12">
      <t>マエ</t>
    </rPh>
    <rPh sb="12" eb="13">
      <t>フツ</t>
    </rPh>
    <rPh sb="14" eb="15">
      <t>キン</t>
    </rPh>
    <rPh sb="18" eb="21">
      <t>ヒヘンカン</t>
    </rPh>
    <rPh sb="21" eb="23">
      <t>ブブン</t>
    </rPh>
    <rPh sb="24" eb="26">
      <t>ゼンガク</t>
    </rPh>
    <rPh sb="27" eb="30">
      <t>ムリソク</t>
    </rPh>
    <rPh sb="31" eb="33">
      <t>ヘンカン</t>
    </rPh>
    <phoneticPr fontId="1"/>
  </si>
  <si>
    <t>前払い金×80％×(2557日−利用日数)÷2557日で算出。</t>
    <rPh sb="0" eb="1">
      <t>マエ</t>
    </rPh>
    <rPh sb="1" eb="2">
      <t>バラ</t>
    </rPh>
    <rPh sb="3" eb="4">
      <t>キン</t>
    </rPh>
    <rPh sb="14" eb="15">
      <t>ニチ</t>
    </rPh>
    <rPh sb="16" eb="18">
      <t>リヨウ</t>
    </rPh>
    <rPh sb="18" eb="20">
      <t>ニッスウ</t>
    </rPh>
    <rPh sb="26" eb="27">
      <t>ニチ</t>
    </rPh>
    <rPh sb="28" eb="30">
      <t>サンシュツ</t>
    </rPh>
    <phoneticPr fontId="1"/>
  </si>
  <si>
    <t>５　その他</t>
  </si>
  <si>
    <t>株式会社中国銀行</t>
    <rPh sb="0" eb="4">
      <t>カブシキガイシャ</t>
    </rPh>
    <rPh sb="4" eb="8">
      <t>チュウゴクギンコウ</t>
    </rPh>
    <phoneticPr fontId="1"/>
  </si>
  <si>
    <t>本人希望、家族希望</t>
    <rPh sb="0" eb="4">
      <t>ホンニンキボウ</t>
    </rPh>
    <rPh sb="5" eb="9">
      <t>カゾクキボウ</t>
    </rPh>
    <phoneticPr fontId="1"/>
  </si>
  <si>
    <t>施設管理者　根本　明子</t>
    <rPh sb="0" eb="5">
      <t>シセツカンリシャ</t>
    </rPh>
    <rPh sb="6" eb="8">
      <t>ネモト</t>
    </rPh>
    <rPh sb="9" eb="11">
      <t>アキコ</t>
    </rPh>
    <phoneticPr fontId="1"/>
  </si>
  <si>
    <t>本社　高齢施設事業部</t>
    <rPh sb="0" eb="2">
      <t>ホンシャ</t>
    </rPh>
    <rPh sb="3" eb="10">
      <t>コウレイシセツジギョウブ</t>
    </rPh>
    <phoneticPr fontId="1"/>
  </si>
  <si>
    <t>5082</t>
    <phoneticPr fontId="1"/>
  </si>
  <si>
    <t>土・日・祝日</t>
    <rPh sb="0" eb="1">
      <t>ド</t>
    </rPh>
    <rPh sb="2" eb="3">
      <t>ニチ</t>
    </rPh>
    <rPh sb="4" eb="5">
      <t>シュク</t>
    </rPh>
    <rPh sb="5" eb="6">
      <t>ジツ</t>
    </rPh>
    <phoneticPr fontId="1"/>
  </si>
  <si>
    <t>横浜市　高齢施設課</t>
    <rPh sb="0" eb="3">
      <t>ヨコハマシ</t>
    </rPh>
    <rPh sb="4" eb="9">
      <t>コウレイシセツカ</t>
    </rPh>
    <phoneticPr fontId="1"/>
  </si>
  <si>
    <t>671</t>
    <phoneticPr fontId="1"/>
  </si>
  <si>
    <t>4117</t>
    <phoneticPr fontId="1"/>
  </si>
  <si>
    <t>神奈川県国民健康保険団体連合会</t>
    <rPh sb="0" eb="15">
      <t>カナガワケンコクミンケンコウホケンダンタイレンゴウカイ</t>
    </rPh>
    <phoneticPr fontId="1"/>
  </si>
  <si>
    <t>0570</t>
    <phoneticPr fontId="1"/>
  </si>
  <si>
    <t>022</t>
    <phoneticPr fontId="1"/>
  </si>
  <si>
    <t>110</t>
    <phoneticPr fontId="1"/>
  </si>
  <si>
    <t>公益社団法人　全国有料老人ホーム協会</t>
    <rPh sb="0" eb="6">
      <t>コウエキシャダンホウジン</t>
    </rPh>
    <rPh sb="7" eb="11">
      <t>ゼンコクユウリョウ</t>
    </rPh>
    <rPh sb="11" eb="13">
      <t>ロウジン</t>
    </rPh>
    <rPh sb="16" eb="18">
      <t>キョウカイ</t>
    </rPh>
    <phoneticPr fontId="1"/>
  </si>
  <si>
    <t>03</t>
    <phoneticPr fontId="1"/>
  </si>
  <si>
    <t>3548</t>
    <phoneticPr fontId="1"/>
  </si>
  <si>
    <t>1077</t>
    <phoneticPr fontId="1"/>
  </si>
  <si>
    <t>介護保険・社会福祉事業者総合保険に加入</t>
    <rPh sb="0" eb="4">
      <t>カイゴホケン</t>
    </rPh>
    <rPh sb="5" eb="7">
      <t>シャカイ</t>
    </rPh>
    <rPh sb="7" eb="9">
      <t>フクシ</t>
    </rPh>
    <rPh sb="9" eb="11">
      <t>ジギョウ</t>
    </rPh>
    <rPh sb="11" eb="12">
      <t>シャ</t>
    </rPh>
    <rPh sb="12" eb="14">
      <t>ソウゴウ</t>
    </rPh>
    <rPh sb="14" eb="16">
      <t>ホケン</t>
    </rPh>
    <rPh sb="17" eb="19">
      <t>カニュウ</t>
    </rPh>
    <phoneticPr fontId="1"/>
  </si>
  <si>
    <t>事故対応マニュアルに基づく。損害賠償責任保険により、施設内における身体・財物に対する事故について保証。</t>
    <rPh sb="0" eb="2">
      <t>ジコ</t>
    </rPh>
    <rPh sb="2" eb="4">
      <t>タイオウ</t>
    </rPh>
    <rPh sb="10" eb="11">
      <t>モト</t>
    </rPh>
    <rPh sb="14" eb="18">
      <t>ソンガイバイショウ</t>
    </rPh>
    <rPh sb="18" eb="20">
      <t>セキニン</t>
    </rPh>
    <rPh sb="20" eb="22">
      <t>ホケン</t>
    </rPh>
    <rPh sb="26" eb="29">
      <t>シセツナイ</t>
    </rPh>
    <rPh sb="33" eb="35">
      <t>シンタイ</t>
    </rPh>
    <rPh sb="36" eb="38">
      <t>ザイブツ</t>
    </rPh>
    <rPh sb="39" eb="40">
      <t>タイ</t>
    </rPh>
    <rPh sb="42" eb="44">
      <t>ジコ</t>
    </rPh>
    <rPh sb="48" eb="50">
      <t>ホショウ</t>
    </rPh>
    <phoneticPr fontId="1"/>
  </si>
  <si>
    <t>２　入居希望者に交付</t>
  </si>
  <si>
    <t>１　入居希望者に公開</t>
  </si>
  <si>
    <t>３　公開していない</t>
  </si>
  <si>
    <t>１　代替措置あり</t>
  </si>
  <si>
    <t>書面にて開催</t>
    <rPh sb="0" eb="2">
      <t>ショメン</t>
    </rPh>
    <rPh sb="4" eb="6">
      <t>カイサイ</t>
    </rPh>
    <phoneticPr fontId="1"/>
  </si>
  <si>
    <t>横浜市保土ケ谷区常盤台29-33</t>
    <rPh sb="0" eb="3">
      <t>ヨコハマシ</t>
    </rPh>
    <rPh sb="3" eb="8">
      <t>ホドガヤク</t>
    </rPh>
    <rPh sb="8" eb="11">
      <t>トキワダイ</t>
    </rPh>
    <phoneticPr fontId="1"/>
  </si>
  <si>
    <t>あいらの杜
横浜国立大前</t>
    <rPh sb="4" eb="5">
      <t>モリ</t>
    </rPh>
    <rPh sb="6" eb="8">
      <t>ヨコハマ</t>
    </rPh>
    <rPh sb="8" eb="11">
      <t>コクリツダイ</t>
    </rPh>
    <rPh sb="11" eb="12">
      <t>マエ</t>
    </rPh>
    <phoneticPr fontId="1"/>
  </si>
  <si>
    <t>小規模多機能ホーム川崎さいわい</t>
    <rPh sb="0" eb="3">
      <t>ショウキボ</t>
    </rPh>
    <rPh sb="3" eb="6">
      <t>タキノウ</t>
    </rPh>
    <rPh sb="9" eb="11">
      <t>カワサキ</t>
    </rPh>
    <phoneticPr fontId="1"/>
  </si>
  <si>
    <t>川崎市幸区小倉五丁目5番8号</t>
    <rPh sb="0" eb="3">
      <t>カワサキシ</t>
    </rPh>
    <rPh sb="3" eb="5">
      <t>サイワイク</t>
    </rPh>
    <rPh sb="5" eb="7">
      <t>オグラ</t>
    </rPh>
    <rPh sb="7" eb="8">
      <t>ゴ</t>
    </rPh>
    <rPh sb="8" eb="10">
      <t>チョウメ</t>
    </rPh>
    <rPh sb="11" eb="12">
      <t>バン</t>
    </rPh>
    <rPh sb="13" eb="14">
      <t>ゴウ</t>
    </rPh>
    <phoneticPr fontId="1"/>
  </si>
  <si>
    <t>1,100　/回　（税込）</t>
    <rPh sb="6" eb="8">
      <t>･カイ</t>
    </rPh>
    <rPh sb="10" eb="12">
      <t>ゼイコミ</t>
    </rPh>
    <phoneticPr fontId="1"/>
  </si>
  <si>
    <t>1,100円（税込）/30分　</t>
  </si>
  <si>
    <t>1週間に2回。週3回目以降については都度追加となる。</t>
    <rPh sb="1" eb="3">
      <t>シュウカン</t>
    </rPh>
    <rPh sb="5" eb="6">
      <t>カイ</t>
    </rPh>
    <rPh sb="7" eb="8">
      <t>シュウ</t>
    </rPh>
    <rPh sb="9" eb="10">
      <t>カイ</t>
    </rPh>
    <rPh sb="10" eb="11">
      <t>メ</t>
    </rPh>
    <rPh sb="11" eb="13">
      <t>イコウ</t>
    </rPh>
    <rPh sb="18" eb="20">
      <t>ツド</t>
    </rPh>
    <rPh sb="20" eb="22">
      <t>ツイカ</t>
    </rPh>
    <phoneticPr fontId="1"/>
  </si>
  <si>
    <t>1週間に2回。週4回目以降については都度追加となる。</t>
    <rPh sb="1" eb="3">
      <t>シュウカン</t>
    </rPh>
    <rPh sb="5" eb="6">
      <t>カイ</t>
    </rPh>
    <rPh sb="7" eb="8">
      <t>シュウ</t>
    </rPh>
    <rPh sb="9" eb="10">
      <t>カイ</t>
    </rPh>
    <rPh sb="10" eb="11">
      <t>メ</t>
    </rPh>
    <rPh sb="11" eb="13">
      <t>イコウ</t>
    </rPh>
    <rPh sb="18" eb="20">
      <t>ツド</t>
    </rPh>
    <rPh sb="20" eb="22">
      <t>ツイカ</t>
    </rPh>
    <phoneticPr fontId="1"/>
  </si>
  <si>
    <t>協力医療機関以外が対象</t>
    <rPh sb="0" eb="2">
      <t>キョウリョク</t>
    </rPh>
    <rPh sb="2" eb="4">
      <t>イリョウ</t>
    </rPh>
    <rPh sb="4" eb="8">
      <t>キカンイガイ</t>
    </rPh>
    <rPh sb="9" eb="11">
      <t>タイショウ</t>
    </rPh>
    <phoneticPr fontId="1"/>
  </si>
  <si>
    <t>1週間に１回。週２回目以降については都度追加となる。</t>
    <rPh sb="1" eb="3">
      <t>シュウカン</t>
    </rPh>
    <rPh sb="5" eb="6">
      <t>カイ</t>
    </rPh>
    <rPh sb="7" eb="8">
      <t>シュウ</t>
    </rPh>
    <rPh sb="9" eb="10">
      <t>カイ</t>
    </rPh>
    <rPh sb="10" eb="11">
      <t>メ</t>
    </rPh>
    <rPh sb="11" eb="13">
      <t>イコウ</t>
    </rPh>
    <rPh sb="18" eb="20">
      <t>ツド</t>
    </rPh>
    <rPh sb="20" eb="22">
      <t>ツイカ</t>
    </rPh>
    <phoneticPr fontId="1"/>
  </si>
  <si>
    <t>１週間に1回</t>
    <rPh sb="1" eb="3">
      <t>シュウカン</t>
    </rPh>
    <rPh sb="5" eb="6">
      <t>カイ</t>
    </rPh>
    <phoneticPr fontId="1"/>
  </si>
  <si>
    <t>1週間に2回。</t>
    <rPh sb="1" eb="3">
      <t>シュウカン</t>
    </rPh>
    <rPh sb="5" eb="6">
      <t>カイ</t>
    </rPh>
    <phoneticPr fontId="1"/>
  </si>
  <si>
    <t>購入代金は実費負担。</t>
    <rPh sb="0" eb="2">
      <t>コウニュウ</t>
    </rPh>
    <rPh sb="2" eb="4">
      <t>ダイキン</t>
    </rPh>
    <rPh sb="5" eb="7">
      <t>ジッピ</t>
    </rPh>
    <rPh sb="7" eb="9">
      <t>フタン</t>
    </rPh>
    <phoneticPr fontId="1"/>
  </si>
  <si>
    <t>年に2回の健康診断の機会を提供。費用については実費負担。</t>
    <rPh sb="0" eb="1">
      <t>ネン</t>
    </rPh>
    <rPh sb="3" eb="4">
      <t>カイ</t>
    </rPh>
    <rPh sb="5" eb="9">
      <t>ケンコウシンダン</t>
    </rPh>
    <rPh sb="10" eb="12">
      <t>キカイ</t>
    </rPh>
    <rPh sb="13" eb="15">
      <t>テイキョウ</t>
    </rPh>
    <rPh sb="16" eb="18">
      <t>ヒヨウ</t>
    </rPh>
    <rPh sb="23" eb="27">
      <t>ジッピフタン</t>
    </rPh>
    <phoneticPr fontId="1"/>
  </si>
  <si>
    <t>1,980円（税込）/30分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</si>
</sst>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4" fontId="2" fillId="0" borderId="33"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3" fontId="2" fillId="0" borderId="29" xfId="0" applyNumberFormat="1" applyFont="1" applyBorder="1" applyAlignment="1" applyProtection="1">
      <alignment horizontal="left" vertical="center" wrapText="1"/>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526" sqref="F526:P52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2374</v>
      </c>
      <c r="G7" s="93"/>
      <c r="H7" s="93"/>
      <c r="I7" s="93"/>
      <c r="J7" s="93"/>
      <c r="K7" s="93"/>
      <c r="L7" s="93"/>
      <c r="M7" s="93"/>
      <c r="N7" s="93"/>
      <c r="O7" s="93"/>
      <c r="P7" s="136"/>
      <c r="S7" s="15" t="str">
        <f>IF(F7="","未記入","")</f>
        <v/>
      </c>
    </row>
    <row r="8" spans="1:20" ht="20.100000000000001" customHeight="1" thickBot="1">
      <c r="B8" s="442" t="s">
        <v>485</v>
      </c>
      <c r="C8" s="443"/>
      <c r="D8" s="443"/>
      <c r="E8" s="444"/>
      <c r="F8" s="432" t="s">
        <v>2485</v>
      </c>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2486</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2487</v>
      </c>
      <c r="K12" s="413"/>
      <c r="L12" s="413"/>
      <c r="M12" s="413"/>
      <c r="N12" s="413"/>
      <c r="O12" s="414"/>
      <c r="P12" s="415"/>
    </row>
    <row r="13" spans="1:20" ht="39" customHeight="1">
      <c r="B13" s="164" t="s">
        <v>5</v>
      </c>
      <c r="C13" s="163"/>
      <c r="D13" s="163"/>
      <c r="E13" s="163"/>
      <c r="F13" s="204" t="s">
        <v>12</v>
      </c>
      <c r="G13" s="215"/>
      <c r="H13" s="470" t="s">
        <v>2489</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2490</v>
      </c>
      <c r="K16" s="90"/>
      <c r="L16" s="90"/>
      <c r="M16" s="90"/>
      <c r="N16" s="90"/>
      <c r="O16" s="90"/>
      <c r="P16" s="91"/>
    </row>
    <row r="17" spans="1:20" ht="20.100000000000001" customHeight="1">
      <c r="B17" s="312" t="s">
        <v>6</v>
      </c>
      <c r="C17" s="215"/>
      <c r="D17" s="215"/>
      <c r="E17" s="233"/>
      <c r="F17" s="34" t="s">
        <v>13</v>
      </c>
      <c r="G17" s="31">
        <v>700</v>
      </c>
      <c r="H17" s="35" t="s">
        <v>484</v>
      </c>
      <c r="I17" s="32">
        <v>822</v>
      </c>
      <c r="J17" s="284"/>
      <c r="K17" s="285"/>
      <c r="L17" s="285"/>
      <c r="M17" s="285"/>
      <c r="N17" s="285"/>
      <c r="O17" s="285"/>
      <c r="P17" s="286"/>
      <c r="S17" s="15" t="str">
        <f>IF(OR(G17="",I17=""),"未記入","")</f>
        <v/>
      </c>
    </row>
    <row r="18" spans="1:20" ht="57.75" customHeight="1">
      <c r="B18" s="277"/>
      <c r="C18" s="295"/>
      <c r="D18" s="295"/>
      <c r="E18" s="278"/>
      <c r="F18" s="101" t="s">
        <v>2491</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2492</v>
      </c>
      <c r="K19" s="35" t="s">
        <v>484</v>
      </c>
      <c r="L19" s="63" t="s">
        <v>2493</v>
      </c>
      <c r="M19" s="35" t="s">
        <v>484</v>
      </c>
      <c r="N19" s="63" t="s">
        <v>2494</v>
      </c>
      <c r="O19" s="285"/>
      <c r="P19" s="286"/>
      <c r="Q19" s="12"/>
    </row>
    <row r="20" spans="1:20" ht="20.100000000000001" customHeight="1">
      <c r="B20" s="340"/>
      <c r="C20" s="341"/>
      <c r="D20" s="341"/>
      <c r="E20" s="342"/>
      <c r="F20" s="163" t="s">
        <v>15</v>
      </c>
      <c r="G20" s="163"/>
      <c r="H20" s="163"/>
      <c r="I20" s="163"/>
      <c r="J20" s="64" t="s">
        <v>2492</v>
      </c>
      <c r="K20" s="35" t="s">
        <v>484</v>
      </c>
      <c r="L20" s="63" t="s">
        <v>2493</v>
      </c>
      <c r="M20" s="35" t="s">
        <v>484</v>
      </c>
      <c r="N20" s="63" t="s">
        <v>2495</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2496</v>
      </c>
      <c r="K23" s="412"/>
      <c r="L23" s="92" t="s">
        <v>2497</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2498</v>
      </c>
      <c r="K24" s="175"/>
      <c r="L24" s="175"/>
      <c r="M24" s="175"/>
      <c r="N24" s="175"/>
      <c r="O24" s="135"/>
      <c r="P24" s="176"/>
    </row>
    <row r="25" spans="1:20" ht="20.100000000000001" customHeight="1">
      <c r="B25" s="277"/>
      <c r="C25" s="295"/>
      <c r="D25" s="295"/>
      <c r="E25" s="278"/>
      <c r="F25" s="165" t="s">
        <v>18</v>
      </c>
      <c r="G25" s="165"/>
      <c r="H25" s="163"/>
      <c r="I25" s="163"/>
      <c r="J25" s="175" t="s">
        <v>2499</v>
      </c>
      <c r="K25" s="175"/>
      <c r="L25" s="175"/>
      <c r="M25" s="175"/>
      <c r="N25" s="175"/>
      <c r="O25" s="135"/>
      <c r="P25" s="176"/>
    </row>
    <row r="26" spans="1:20" ht="20.100000000000001" customHeight="1">
      <c r="B26" s="164" t="s">
        <v>9</v>
      </c>
      <c r="C26" s="163"/>
      <c r="D26" s="163"/>
      <c r="E26" s="163"/>
      <c r="F26" s="429">
        <v>2002</v>
      </c>
      <c r="G26" s="430"/>
      <c r="H26" s="35" t="s">
        <v>481</v>
      </c>
      <c r="I26" s="430">
        <v>8</v>
      </c>
      <c r="J26" s="430"/>
      <c r="K26" s="35" t="s">
        <v>482</v>
      </c>
      <c r="L26" s="430">
        <v>8</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2500</v>
      </c>
      <c r="I31" s="447"/>
      <c r="J31" s="447"/>
      <c r="K31" s="447"/>
      <c r="L31" s="447"/>
      <c r="M31" s="447"/>
      <c r="N31" s="447"/>
      <c r="O31" s="447"/>
      <c r="P31" s="448"/>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247</v>
      </c>
      <c r="H33" s="35" t="s">
        <v>484</v>
      </c>
      <c r="I33" s="32">
        <v>6</v>
      </c>
      <c r="J33" s="436"/>
      <c r="K33" s="436"/>
      <c r="L33" s="436"/>
      <c r="M33" s="436"/>
      <c r="N33" s="436"/>
      <c r="O33" s="436"/>
      <c r="P33" s="437"/>
      <c r="S33" s="15" t="str">
        <f>IF(OR(G33="",I33=""),"未記入","")</f>
        <v/>
      </c>
    </row>
    <row r="34" spans="2:20" ht="58.5" customHeight="1">
      <c r="B34" s="277"/>
      <c r="C34" s="295"/>
      <c r="D34" s="295"/>
      <c r="E34" s="278"/>
      <c r="F34" s="101" t="s">
        <v>2502</v>
      </c>
      <c r="G34" s="101"/>
      <c r="H34" s="101"/>
      <c r="I34" s="101"/>
      <c r="J34" s="101"/>
      <c r="K34" s="101"/>
      <c r="L34" s="101"/>
      <c r="M34" s="101"/>
      <c r="N34" s="101"/>
      <c r="O34" s="169"/>
      <c r="P34" s="382"/>
      <c r="S34" s="15" t="str">
        <f>IF(F34="","未記入","")</f>
        <v/>
      </c>
    </row>
    <row r="35" spans="2:20" ht="58.5" customHeight="1">
      <c r="B35" s="98" t="s">
        <v>567</v>
      </c>
      <c r="C35" s="99"/>
      <c r="D35" s="99"/>
      <c r="E35" s="100"/>
      <c r="F35" s="101" t="s">
        <v>2501</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2505</v>
      </c>
      <c r="K43" s="35" t="s">
        <v>484</v>
      </c>
      <c r="L43" s="11" t="s">
        <v>2506</v>
      </c>
      <c r="M43" s="35" t="s">
        <v>484</v>
      </c>
      <c r="N43" s="11" t="s">
        <v>2507</v>
      </c>
      <c r="O43" s="285"/>
      <c r="P43" s="286"/>
      <c r="S43" s="15" t="str">
        <f>IF(OR(J43="",L43="",N43=""),"未記入","")</f>
        <v/>
      </c>
    </row>
    <row r="44" spans="2:20" ht="20.100000000000001" customHeight="1">
      <c r="B44" s="164"/>
      <c r="C44" s="163"/>
      <c r="D44" s="163"/>
      <c r="E44" s="163"/>
      <c r="F44" s="163" t="s">
        <v>15</v>
      </c>
      <c r="G44" s="163"/>
      <c r="H44" s="163"/>
      <c r="I44" s="163"/>
      <c r="J44" s="64" t="s">
        <v>2505</v>
      </c>
      <c r="K44" s="35" t="s">
        <v>484</v>
      </c>
      <c r="L44" s="63" t="s">
        <v>2506</v>
      </c>
      <c r="M44" s="35" t="s">
        <v>484</v>
      </c>
      <c r="N44" s="63" t="s">
        <v>2508</v>
      </c>
      <c r="O44" s="285"/>
      <c r="P44" s="286"/>
    </row>
    <row r="45" spans="2:20" ht="20.100000000000001" customHeight="1">
      <c r="B45" s="164"/>
      <c r="C45" s="163"/>
      <c r="D45" s="163"/>
      <c r="E45" s="163"/>
      <c r="F45" s="393" t="s">
        <v>420</v>
      </c>
      <c r="G45" s="422"/>
      <c r="H45" s="422"/>
      <c r="I45" s="394"/>
      <c r="J45" s="135" t="s">
        <v>2509</v>
      </c>
      <c r="K45" s="93"/>
      <c r="L45" s="93"/>
      <c r="M45" s="35" t="s">
        <v>480</v>
      </c>
      <c r="N45" s="93" t="s">
        <v>2510</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2496</v>
      </c>
      <c r="K47" s="412"/>
      <c r="L47" s="92" t="s">
        <v>2511</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139</v>
      </c>
      <c r="K49" s="175"/>
      <c r="L49" s="175"/>
      <c r="M49" s="175"/>
      <c r="N49" s="175"/>
      <c r="O49" s="135"/>
      <c r="P49" s="176"/>
    </row>
    <row r="50" spans="1:20" ht="20.100000000000001" customHeight="1">
      <c r="B50" s="105" t="s">
        <v>28</v>
      </c>
      <c r="C50" s="214"/>
      <c r="D50" s="214"/>
      <c r="E50" s="214"/>
      <c r="F50" s="214"/>
      <c r="G50" s="214"/>
      <c r="H50" s="214"/>
      <c r="I50" s="214"/>
      <c r="J50" s="429">
        <v>2018</v>
      </c>
      <c r="K50" s="430"/>
      <c r="L50" s="35" t="s">
        <v>481</v>
      </c>
      <c r="M50" s="61">
        <v>12</v>
      </c>
      <c r="N50" s="35" t="s">
        <v>482</v>
      </c>
      <c r="O50" s="61">
        <v>31</v>
      </c>
      <c r="P50" s="37" t="s">
        <v>483</v>
      </c>
      <c r="S50" s="15" t="str">
        <f>IF(OR(J50="",M50="",O50=""),"未記入","")</f>
        <v/>
      </c>
    </row>
    <row r="51" spans="1:20" ht="20.100000000000001" customHeight="1" thickBot="1">
      <c r="B51" s="106" t="s">
        <v>29</v>
      </c>
      <c r="C51" s="431"/>
      <c r="D51" s="431"/>
      <c r="E51" s="431"/>
      <c r="F51" s="431"/>
      <c r="G51" s="431"/>
      <c r="H51" s="431"/>
      <c r="I51" s="431"/>
      <c r="J51" s="420">
        <v>2019</v>
      </c>
      <c r="K51" s="421"/>
      <c r="L51" s="36" t="s">
        <v>481</v>
      </c>
      <c r="M51" s="62">
        <v>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2485</v>
      </c>
      <c r="K55" s="90"/>
      <c r="L55" s="90"/>
      <c r="M55" s="90"/>
      <c r="N55" s="90"/>
      <c r="O55" s="90"/>
      <c r="P55" s="91"/>
    </row>
    <row r="56" spans="1:20" ht="20.100000000000001" customHeight="1">
      <c r="B56" s="131"/>
      <c r="C56" s="117"/>
      <c r="D56" s="132"/>
      <c r="E56" s="163" t="s">
        <v>33</v>
      </c>
      <c r="F56" s="163"/>
      <c r="G56" s="163"/>
      <c r="H56" s="163"/>
      <c r="I56" s="163"/>
      <c r="J56" s="135" t="s">
        <v>2513</v>
      </c>
      <c r="K56" s="93"/>
      <c r="L56" s="93"/>
      <c r="M56" s="93"/>
      <c r="N56" s="93"/>
      <c r="O56" s="93"/>
      <c r="P56" s="136"/>
    </row>
    <row r="57" spans="1:20" ht="20.100000000000001" customHeight="1">
      <c r="B57" s="131"/>
      <c r="C57" s="117"/>
      <c r="D57" s="132"/>
      <c r="E57" s="163" t="s">
        <v>34</v>
      </c>
      <c r="F57" s="163"/>
      <c r="G57" s="163"/>
      <c r="H57" s="163"/>
      <c r="I57" s="163"/>
      <c r="J57" s="429">
        <v>2019</v>
      </c>
      <c r="K57" s="430"/>
      <c r="L57" s="35" t="s">
        <v>481</v>
      </c>
      <c r="M57" s="61">
        <v>2</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567">
        <v>3086.98</v>
      </c>
      <c r="H61" s="190"/>
      <c r="I61" s="190"/>
      <c r="J61" s="190"/>
      <c r="K61" s="428"/>
      <c r="L61" s="367" t="s">
        <v>513</v>
      </c>
      <c r="M61" s="356"/>
      <c r="N61" s="356"/>
      <c r="O61" s="356"/>
      <c r="P61" s="381"/>
    </row>
    <row r="62" spans="1:20" ht="20.100000000000001" customHeight="1">
      <c r="B62" s="164"/>
      <c r="C62" s="163"/>
      <c r="D62" s="204" t="s">
        <v>39</v>
      </c>
      <c r="E62" s="215"/>
      <c r="F62" s="233"/>
      <c r="G62" s="175" t="s">
        <v>2514</v>
      </c>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t="s">
        <v>2400</v>
      </c>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t="s">
        <v>2515</v>
      </c>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v>2019</v>
      </c>
      <c r="L68" s="39" t="s">
        <v>481</v>
      </c>
      <c r="M68" s="61">
        <v>1</v>
      </c>
      <c r="N68" s="39" t="s">
        <v>482</v>
      </c>
      <c r="O68" s="61">
        <v>1</v>
      </c>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v>2049</v>
      </c>
      <c r="L70" s="39" t="s">
        <v>481</v>
      </c>
      <c r="M70" s="61">
        <v>6</v>
      </c>
      <c r="N70" s="39" t="s">
        <v>482</v>
      </c>
      <c r="O70" s="61">
        <v>30</v>
      </c>
      <c r="P70" s="40" t="s">
        <v>483</v>
      </c>
    </row>
    <row r="71" spans="2:16" ht="20.100000000000001" customHeight="1">
      <c r="B71" s="164"/>
      <c r="C71" s="163"/>
      <c r="D71" s="294"/>
      <c r="E71" s="295"/>
      <c r="F71" s="278"/>
      <c r="G71" s="213"/>
      <c r="H71" s="168" t="s">
        <v>434</v>
      </c>
      <c r="I71" s="168"/>
      <c r="J71" s="239"/>
      <c r="K71" s="135" t="s">
        <v>2515</v>
      </c>
      <c r="L71" s="93"/>
      <c r="M71" s="93"/>
      <c r="N71" s="93"/>
      <c r="O71" s="93"/>
      <c r="P71" s="136"/>
    </row>
    <row r="72" spans="2:16" ht="20.100000000000001" customHeight="1">
      <c r="B72" s="68" t="s">
        <v>2372</v>
      </c>
      <c r="C72" s="69"/>
      <c r="D72" s="204" t="s">
        <v>40</v>
      </c>
      <c r="E72" s="215"/>
      <c r="F72" s="233"/>
      <c r="G72" s="284" t="s">
        <v>41</v>
      </c>
      <c r="H72" s="285"/>
      <c r="I72" s="285"/>
      <c r="J72" s="360"/>
      <c r="K72" s="568">
        <v>3808.91</v>
      </c>
      <c r="L72" s="93"/>
      <c r="M72" s="93"/>
      <c r="N72" s="168" t="s">
        <v>487</v>
      </c>
      <c r="O72" s="168"/>
      <c r="P72" s="194"/>
    </row>
    <row r="73" spans="2:16" ht="20.100000000000001" customHeight="1">
      <c r="B73" s="70"/>
      <c r="C73" s="71"/>
      <c r="D73" s="294"/>
      <c r="E73" s="295"/>
      <c r="F73" s="278"/>
      <c r="G73" s="214" t="s">
        <v>42</v>
      </c>
      <c r="H73" s="214"/>
      <c r="I73" s="214"/>
      <c r="J73" s="214"/>
      <c r="K73" s="568">
        <v>3808.91</v>
      </c>
      <c r="L73" s="93"/>
      <c r="M73" s="93"/>
      <c r="N73" s="168" t="s">
        <v>487</v>
      </c>
      <c r="O73" s="168"/>
      <c r="P73" s="194"/>
    </row>
    <row r="74" spans="2:16" ht="20.100000000000001" customHeight="1">
      <c r="B74" s="70"/>
      <c r="C74" s="71"/>
      <c r="D74" s="163" t="s">
        <v>43</v>
      </c>
      <c r="E74" s="163"/>
      <c r="F74" s="163"/>
      <c r="G74" s="175" t="s">
        <v>2516</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2517</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2518</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2515</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2019</v>
      </c>
      <c r="L86" s="39" t="s">
        <v>481</v>
      </c>
      <c r="M86" s="61">
        <v>1</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2049</v>
      </c>
      <c r="L88" s="39" t="s">
        <v>481</v>
      </c>
      <c r="M88" s="61">
        <v>6</v>
      </c>
      <c r="N88" s="39" t="s">
        <v>482</v>
      </c>
      <c r="O88" s="61">
        <v>30</v>
      </c>
      <c r="P88" s="40" t="s">
        <v>483</v>
      </c>
    </row>
    <row r="89" spans="2:19" ht="20.100000000000001" customHeight="1">
      <c r="B89" s="72"/>
      <c r="C89" s="73"/>
      <c r="D89" s="163"/>
      <c r="E89" s="163"/>
      <c r="F89" s="163"/>
      <c r="G89" s="213"/>
      <c r="H89" s="168" t="s">
        <v>434</v>
      </c>
      <c r="I89" s="168"/>
      <c r="J89" s="239"/>
      <c r="K89" s="135" t="s">
        <v>2515</v>
      </c>
      <c r="L89" s="93"/>
      <c r="M89" s="93"/>
      <c r="N89" s="93"/>
      <c r="O89" s="93"/>
      <c r="P89" s="136"/>
    </row>
    <row r="90" spans="2:19" ht="20.100000000000001" customHeight="1">
      <c r="B90" s="164" t="s">
        <v>45</v>
      </c>
      <c r="C90" s="163"/>
      <c r="D90" s="114" t="s">
        <v>46</v>
      </c>
      <c r="E90" s="215"/>
      <c r="F90" s="233"/>
      <c r="G90" s="175" t="s">
        <v>2519</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15</v>
      </c>
      <c r="K95" s="50" t="s">
        <v>487</v>
      </c>
      <c r="L95" s="135">
        <v>68</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15.41</v>
      </c>
      <c r="K96" s="50" t="s">
        <v>487</v>
      </c>
      <c r="L96" s="135">
        <v>1</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15.54</v>
      </c>
      <c r="K97" s="50" t="s">
        <v>487</v>
      </c>
      <c r="L97" s="135">
        <v>13</v>
      </c>
      <c r="M97" s="412"/>
      <c r="N97" s="413" t="s">
        <v>2413</v>
      </c>
      <c r="O97" s="414"/>
      <c r="P97" s="415"/>
      <c r="S97" s="15" t="str">
        <f t="shared" si="0"/>
        <v/>
      </c>
    </row>
    <row r="98" spans="2:19" ht="20.100000000000001" customHeight="1">
      <c r="B98" s="164"/>
      <c r="C98" s="163"/>
      <c r="D98" s="163" t="s">
        <v>50</v>
      </c>
      <c r="E98" s="163"/>
      <c r="F98" s="175" t="s">
        <v>2375</v>
      </c>
      <c r="G98" s="175"/>
      <c r="H98" s="175" t="s">
        <v>2376</v>
      </c>
      <c r="I98" s="175"/>
      <c r="J98" s="23">
        <v>15.7</v>
      </c>
      <c r="K98" s="50" t="s">
        <v>487</v>
      </c>
      <c r="L98" s="135">
        <v>2</v>
      </c>
      <c r="M98" s="412"/>
      <c r="N98" s="413" t="s">
        <v>2413</v>
      </c>
      <c r="O98" s="414"/>
      <c r="P98" s="415"/>
      <c r="S98" s="15" t="str">
        <f t="shared" si="0"/>
        <v/>
      </c>
    </row>
    <row r="99" spans="2:19" ht="20.100000000000001" customHeight="1">
      <c r="B99" s="164"/>
      <c r="C99" s="163"/>
      <c r="D99" s="163" t="s">
        <v>51</v>
      </c>
      <c r="E99" s="163"/>
      <c r="F99" s="175" t="s">
        <v>2375</v>
      </c>
      <c r="G99" s="175"/>
      <c r="H99" s="175" t="s">
        <v>2376</v>
      </c>
      <c r="I99" s="175"/>
      <c r="J99" s="23">
        <v>17.16</v>
      </c>
      <c r="K99" s="50" t="s">
        <v>487</v>
      </c>
      <c r="L99" s="135">
        <v>1</v>
      </c>
      <c r="M99" s="412"/>
      <c r="N99" s="413" t="s">
        <v>2413</v>
      </c>
      <c r="O99" s="414"/>
      <c r="P99" s="415"/>
      <c r="S99" s="15" t="str">
        <f t="shared" si="0"/>
        <v/>
      </c>
    </row>
    <row r="100" spans="2:19" ht="20.100000000000001" customHeight="1">
      <c r="B100" s="164"/>
      <c r="C100" s="163"/>
      <c r="D100" s="163" t="s">
        <v>52</v>
      </c>
      <c r="E100" s="163"/>
      <c r="F100" s="175" t="s">
        <v>2375</v>
      </c>
      <c r="G100" s="175"/>
      <c r="H100" s="175" t="s">
        <v>2376</v>
      </c>
      <c r="I100" s="175"/>
      <c r="J100" s="23">
        <v>18</v>
      </c>
      <c r="K100" s="50" t="s">
        <v>487</v>
      </c>
      <c r="L100" s="135">
        <v>2</v>
      </c>
      <c r="M100" s="412"/>
      <c r="N100" s="413" t="s">
        <v>2413</v>
      </c>
      <c r="O100" s="414"/>
      <c r="P100" s="415"/>
      <c r="S100" s="15" t="str">
        <f t="shared" si="0"/>
        <v/>
      </c>
    </row>
    <row r="101" spans="2:19" ht="20.100000000000001" customHeight="1">
      <c r="B101" s="164"/>
      <c r="C101" s="163"/>
      <c r="D101" s="163" t="s">
        <v>53</v>
      </c>
      <c r="E101" s="163"/>
      <c r="F101" s="175" t="s">
        <v>2375</v>
      </c>
      <c r="G101" s="175"/>
      <c r="H101" s="175" t="s">
        <v>2376</v>
      </c>
      <c r="I101" s="175"/>
      <c r="J101" s="23">
        <v>19.41</v>
      </c>
      <c r="K101" s="50" t="s">
        <v>487</v>
      </c>
      <c r="L101" s="135">
        <v>1</v>
      </c>
      <c r="M101" s="412"/>
      <c r="N101" s="413" t="s">
        <v>2413</v>
      </c>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6</v>
      </c>
      <c r="H105" s="239" t="s">
        <v>489</v>
      </c>
      <c r="I105" s="363" t="s">
        <v>66</v>
      </c>
      <c r="J105" s="363"/>
      <c r="K105" s="363"/>
      <c r="L105" s="363"/>
      <c r="M105" s="363"/>
      <c r="N105" s="135">
        <v>2</v>
      </c>
      <c r="O105" s="93"/>
      <c r="P105" s="37" t="s">
        <v>489</v>
      </c>
    </row>
    <row r="106" spans="2:19" ht="20.100000000000001" customHeight="1">
      <c r="B106" s="416"/>
      <c r="C106" s="417"/>
      <c r="D106" s="107"/>
      <c r="E106" s="99"/>
      <c r="F106" s="100"/>
      <c r="G106" s="135"/>
      <c r="H106" s="239"/>
      <c r="I106" s="411" t="s">
        <v>67</v>
      </c>
      <c r="J106" s="411"/>
      <c r="K106" s="411"/>
      <c r="L106" s="411"/>
      <c r="M106" s="411"/>
      <c r="N106" s="135">
        <v>4</v>
      </c>
      <c r="O106" s="93"/>
      <c r="P106" s="37" t="s">
        <v>489</v>
      </c>
    </row>
    <row r="107" spans="2:19" ht="20.100000000000001" customHeight="1">
      <c r="B107" s="416"/>
      <c r="C107" s="417"/>
      <c r="D107" s="204" t="s">
        <v>64</v>
      </c>
      <c r="E107" s="215"/>
      <c r="F107" s="233"/>
      <c r="G107" s="120">
        <v>8</v>
      </c>
      <c r="H107" s="233" t="s">
        <v>489</v>
      </c>
      <c r="I107" s="163" t="s">
        <v>68</v>
      </c>
      <c r="J107" s="163"/>
      <c r="K107" s="163"/>
      <c r="L107" s="163"/>
      <c r="M107" s="163"/>
      <c r="N107" s="135">
        <v>8</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1</v>
      </c>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2515</v>
      </c>
      <c r="H113" s="175"/>
      <c r="I113" s="175"/>
      <c r="J113" s="175"/>
      <c r="K113" s="175"/>
      <c r="L113" s="175"/>
      <c r="M113" s="175"/>
      <c r="N113" s="175"/>
      <c r="O113" s="135"/>
      <c r="P113" s="176"/>
    </row>
    <row r="114" spans="2:16" ht="20.100000000000001" customHeight="1">
      <c r="B114" s="416"/>
      <c r="C114" s="417"/>
      <c r="D114" s="114" t="s">
        <v>79</v>
      </c>
      <c r="E114" s="115"/>
      <c r="F114" s="130"/>
      <c r="G114" s="120" t="s">
        <v>2520</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2521</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2515</v>
      </c>
      <c r="H117" s="175"/>
      <c r="I117" s="175"/>
      <c r="J117" s="175"/>
      <c r="K117" s="175"/>
      <c r="L117" s="175"/>
      <c r="M117" s="175"/>
      <c r="N117" s="175"/>
      <c r="O117" s="135"/>
      <c r="P117" s="176"/>
    </row>
    <row r="118" spans="2:16" ht="20.100000000000001" customHeight="1">
      <c r="B118" s="131"/>
      <c r="C118" s="132"/>
      <c r="D118" s="107" t="s">
        <v>73</v>
      </c>
      <c r="E118" s="99"/>
      <c r="F118" s="100"/>
      <c r="G118" s="175" t="s">
        <v>2515</v>
      </c>
      <c r="H118" s="175"/>
      <c r="I118" s="175"/>
      <c r="J118" s="175"/>
      <c r="K118" s="175"/>
      <c r="L118" s="175"/>
      <c r="M118" s="175"/>
      <c r="N118" s="175"/>
      <c r="O118" s="135"/>
      <c r="P118" s="176"/>
    </row>
    <row r="119" spans="2:16" ht="20.100000000000001" customHeight="1">
      <c r="B119" s="131"/>
      <c r="C119" s="132"/>
      <c r="D119" s="231" t="s">
        <v>74</v>
      </c>
      <c r="E119" s="270"/>
      <c r="F119" s="232"/>
      <c r="G119" s="175" t="s">
        <v>2515</v>
      </c>
      <c r="H119" s="175"/>
      <c r="I119" s="175"/>
      <c r="J119" s="175"/>
      <c r="K119" s="175"/>
      <c r="L119" s="175"/>
      <c r="M119" s="175"/>
      <c r="N119" s="175"/>
      <c r="O119" s="135"/>
      <c r="P119" s="176"/>
    </row>
    <row r="120" spans="2:16" ht="20.100000000000001" customHeight="1">
      <c r="B120" s="131"/>
      <c r="C120" s="132"/>
      <c r="D120" s="166" t="s">
        <v>75</v>
      </c>
      <c r="E120" s="168"/>
      <c r="F120" s="239"/>
      <c r="G120" s="175" t="s">
        <v>2515</v>
      </c>
      <c r="H120" s="175"/>
      <c r="I120" s="175"/>
      <c r="J120" s="175"/>
      <c r="K120" s="175"/>
      <c r="L120" s="175"/>
      <c r="M120" s="175"/>
      <c r="N120" s="175"/>
      <c r="O120" s="135"/>
      <c r="P120" s="176"/>
    </row>
    <row r="121" spans="2:16" ht="20.100000000000001" customHeight="1">
      <c r="B121" s="131"/>
      <c r="C121" s="132"/>
      <c r="D121" s="166" t="s">
        <v>76</v>
      </c>
      <c r="E121" s="168"/>
      <c r="F121" s="239"/>
      <c r="G121" s="175" t="s">
        <v>2515</v>
      </c>
      <c r="H121" s="175"/>
      <c r="I121" s="175"/>
      <c r="J121" s="175"/>
      <c r="K121" s="175"/>
      <c r="L121" s="175"/>
      <c r="M121" s="175"/>
      <c r="N121" s="175"/>
      <c r="O121" s="135"/>
      <c r="P121" s="176"/>
    </row>
    <row r="122" spans="2:16" ht="20.100000000000001" customHeight="1">
      <c r="B122" s="133"/>
      <c r="C122" s="134"/>
      <c r="D122" s="166" t="s">
        <v>77</v>
      </c>
      <c r="E122" s="168"/>
      <c r="F122" s="239"/>
      <c r="G122" s="175" t="s">
        <v>2515</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2522</v>
      </c>
      <c r="H123" s="175"/>
      <c r="I123" s="175"/>
      <c r="J123" s="175"/>
      <c r="K123" s="175"/>
      <c r="L123" s="175"/>
      <c r="M123" s="175"/>
      <c r="N123" s="175"/>
      <c r="O123" s="135"/>
      <c r="P123" s="176"/>
    </row>
    <row r="124" spans="2:16" ht="20.100000000000001" customHeight="1">
      <c r="B124" s="131"/>
      <c r="C124" s="132"/>
      <c r="D124" s="107" t="s">
        <v>443</v>
      </c>
      <c r="E124" s="99"/>
      <c r="F124" s="100"/>
      <c r="G124" s="175" t="s">
        <v>2523</v>
      </c>
      <c r="H124" s="175"/>
      <c r="I124" s="175"/>
      <c r="J124" s="175"/>
      <c r="K124" s="175"/>
      <c r="L124" s="175"/>
      <c r="M124" s="175"/>
      <c r="N124" s="175"/>
      <c r="O124" s="135"/>
      <c r="P124" s="176"/>
    </row>
    <row r="125" spans="2:16" ht="20.100000000000001"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t="s">
        <v>2525</v>
      </c>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2526</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2527</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2528</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2529</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2528</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2528</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2528</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2528</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2520</v>
      </c>
      <c r="L144" s="229"/>
      <c r="M144" s="229"/>
      <c r="N144" s="229"/>
      <c r="O144" s="189"/>
      <c r="P144" s="230"/>
    </row>
    <row r="145" spans="1:16" ht="20.100000000000001" customHeight="1">
      <c r="B145" s="77"/>
      <c r="C145" s="78"/>
      <c r="D145" s="78"/>
      <c r="E145" s="79"/>
      <c r="F145" s="231" t="s">
        <v>2469</v>
      </c>
      <c r="G145" s="270"/>
      <c r="H145" s="270"/>
      <c r="I145" s="270"/>
      <c r="J145" s="232"/>
      <c r="K145" s="175" t="s">
        <v>2520</v>
      </c>
      <c r="L145" s="175"/>
      <c r="M145" s="175"/>
      <c r="N145" s="175"/>
      <c r="O145" s="135"/>
      <c r="P145" s="176"/>
    </row>
    <row r="146" spans="1:16" ht="20.100000000000001" customHeight="1">
      <c r="B146" s="77"/>
      <c r="C146" s="78"/>
      <c r="D146" s="78"/>
      <c r="E146" s="79"/>
      <c r="F146" s="231" t="s">
        <v>2472</v>
      </c>
      <c r="G146" s="270"/>
      <c r="H146" s="270"/>
      <c r="I146" s="270"/>
      <c r="J146" s="232"/>
      <c r="K146" s="175" t="s">
        <v>2520</v>
      </c>
      <c r="L146" s="175"/>
      <c r="M146" s="175"/>
      <c r="N146" s="175"/>
      <c r="O146" s="135"/>
      <c r="P146" s="176"/>
    </row>
    <row r="147" spans="1:16" ht="20.100000000000001" customHeight="1">
      <c r="B147" s="77"/>
      <c r="C147" s="78"/>
      <c r="D147" s="78"/>
      <c r="E147" s="79"/>
      <c r="F147" s="231" t="s">
        <v>2471</v>
      </c>
      <c r="G147" s="270"/>
      <c r="H147" s="270"/>
      <c r="I147" s="270"/>
      <c r="J147" s="232"/>
      <c r="K147" s="175" t="s">
        <v>2520</v>
      </c>
      <c r="L147" s="175"/>
      <c r="M147" s="175"/>
      <c r="N147" s="175"/>
      <c r="O147" s="135"/>
      <c r="P147" s="176"/>
    </row>
    <row r="148" spans="1:16" ht="20.100000000000001" customHeight="1">
      <c r="B148" s="77"/>
      <c r="C148" s="78"/>
      <c r="D148" s="78"/>
      <c r="E148" s="79"/>
      <c r="F148" s="166" t="s">
        <v>2474</v>
      </c>
      <c r="G148" s="168"/>
      <c r="H148" s="168"/>
      <c r="I148" s="168"/>
      <c r="J148" s="239"/>
      <c r="K148" s="175" t="s">
        <v>2520</v>
      </c>
      <c r="L148" s="175"/>
      <c r="M148" s="175"/>
      <c r="N148" s="175"/>
      <c r="O148" s="135"/>
      <c r="P148" s="176"/>
    </row>
    <row r="149" spans="1:16" ht="20.100000000000001" customHeight="1">
      <c r="B149" s="77"/>
      <c r="C149" s="78"/>
      <c r="D149" s="78"/>
      <c r="E149" s="79"/>
      <c r="F149" s="166" t="s">
        <v>2473</v>
      </c>
      <c r="G149" s="168"/>
      <c r="H149" s="168"/>
      <c r="I149" s="168"/>
      <c r="J149" s="239"/>
      <c r="K149" s="175" t="s">
        <v>2520</v>
      </c>
      <c r="L149" s="175"/>
      <c r="M149" s="175"/>
      <c r="N149" s="175"/>
      <c r="O149" s="135"/>
      <c r="P149" s="176"/>
    </row>
    <row r="150" spans="1:16" ht="20.100000000000001" customHeight="1">
      <c r="B150" s="77"/>
      <c r="C150" s="78"/>
      <c r="D150" s="78"/>
      <c r="E150" s="79"/>
      <c r="F150" s="166" t="s">
        <v>2475</v>
      </c>
      <c r="G150" s="168"/>
      <c r="H150" s="168"/>
      <c r="I150" s="168"/>
      <c r="J150" s="239"/>
      <c r="K150" s="175" t="s">
        <v>2520</v>
      </c>
      <c r="L150" s="175"/>
      <c r="M150" s="175"/>
      <c r="N150" s="175"/>
      <c r="O150" s="135"/>
      <c r="P150" s="176"/>
    </row>
    <row r="151" spans="1:16" ht="20.100000000000001" customHeight="1">
      <c r="B151" s="77"/>
      <c r="C151" s="78"/>
      <c r="D151" s="78"/>
      <c r="E151" s="79"/>
      <c r="F151" s="166" t="s">
        <v>2476</v>
      </c>
      <c r="G151" s="168"/>
      <c r="H151" s="168"/>
      <c r="I151" s="168"/>
      <c r="J151" s="239"/>
      <c r="K151" s="175" t="s">
        <v>2520</v>
      </c>
      <c r="L151" s="175"/>
      <c r="M151" s="175"/>
      <c r="N151" s="175"/>
      <c r="O151" s="135"/>
      <c r="P151" s="176"/>
    </row>
    <row r="152" spans="1:16" ht="20.100000000000001" customHeight="1">
      <c r="B152" s="77"/>
      <c r="C152" s="78"/>
      <c r="D152" s="78"/>
      <c r="E152" s="79"/>
      <c r="F152" s="166" t="s">
        <v>94</v>
      </c>
      <c r="G152" s="168"/>
      <c r="H152" s="168"/>
      <c r="I152" s="168"/>
      <c r="J152" s="239"/>
      <c r="K152" s="175" t="s">
        <v>2515</v>
      </c>
      <c r="L152" s="175"/>
      <c r="M152" s="175"/>
      <c r="N152" s="175"/>
      <c r="O152" s="135"/>
      <c r="P152" s="176"/>
    </row>
    <row r="153" spans="1:16" ht="20.100000000000001" customHeight="1">
      <c r="B153" s="77"/>
      <c r="C153" s="78"/>
      <c r="D153" s="78"/>
      <c r="E153" s="79"/>
      <c r="F153" s="166" t="s">
        <v>407</v>
      </c>
      <c r="G153" s="168"/>
      <c r="H153" s="168"/>
      <c r="I153" s="168"/>
      <c r="J153" s="239"/>
      <c r="K153" s="175" t="s">
        <v>2520</v>
      </c>
      <c r="L153" s="175"/>
      <c r="M153" s="175"/>
      <c r="N153" s="175"/>
      <c r="O153" s="135"/>
      <c r="P153" s="176"/>
    </row>
    <row r="154" spans="1:16" ht="20.100000000000001" customHeight="1">
      <c r="A154" s="4"/>
      <c r="B154" s="77"/>
      <c r="C154" s="78"/>
      <c r="D154" s="78"/>
      <c r="E154" s="79"/>
      <c r="F154" s="166" t="s">
        <v>95</v>
      </c>
      <c r="G154" s="168"/>
      <c r="H154" s="168"/>
      <c r="I154" s="168"/>
      <c r="J154" s="239"/>
      <c r="K154" s="175" t="s">
        <v>2515</v>
      </c>
      <c r="L154" s="175"/>
      <c r="M154" s="175"/>
      <c r="N154" s="175"/>
      <c r="O154" s="135"/>
      <c r="P154" s="176"/>
    </row>
    <row r="155" spans="1:16" ht="20.100000000000001" customHeight="1">
      <c r="B155" s="77"/>
      <c r="C155" s="78"/>
      <c r="D155" s="78"/>
      <c r="E155" s="79"/>
      <c r="F155" s="166" t="s">
        <v>408</v>
      </c>
      <c r="G155" s="168"/>
      <c r="H155" s="168"/>
      <c r="I155" s="168"/>
      <c r="J155" s="239"/>
      <c r="K155" s="175" t="s">
        <v>2520</v>
      </c>
      <c r="L155" s="175"/>
      <c r="M155" s="175"/>
      <c r="N155" s="175"/>
      <c r="O155" s="135"/>
      <c r="P155" s="176"/>
    </row>
    <row r="156" spans="1:16" ht="20.100000000000001" customHeight="1">
      <c r="B156" s="77"/>
      <c r="C156" s="78"/>
      <c r="D156" s="78"/>
      <c r="E156" s="79"/>
      <c r="F156" s="166" t="s">
        <v>2477</v>
      </c>
      <c r="G156" s="168"/>
      <c r="H156" s="168"/>
      <c r="I156" s="168"/>
      <c r="J156" s="239"/>
      <c r="K156" s="135" t="s">
        <v>2520</v>
      </c>
      <c r="L156" s="93"/>
      <c r="M156" s="93"/>
      <c r="N156" s="93"/>
      <c r="O156" s="93"/>
      <c r="P156" s="136"/>
    </row>
    <row r="157" spans="1:16" ht="20.100000000000001" customHeight="1">
      <c r="B157" s="77"/>
      <c r="C157" s="78"/>
      <c r="D157" s="78"/>
      <c r="E157" s="79"/>
      <c r="F157" s="166" t="s">
        <v>2478</v>
      </c>
      <c r="G157" s="168"/>
      <c r="H157" s="168"/>
      <c r="I157" s="168"/>
      <c r="J157" s="239"/>
      <c r="K157" s="135" t="s">
        <v>2520</v>
      </c>
      <c r="L157" s="93"/>
      <c r="M157" s="93"/>
      <c r="N157" s="93"/>
      <c r="O157" s="93"/>
      <c r="P157" s="136"/>
    </row>
    <row r="158" spans="1:16" ht="20.100000000000001" customHeight="1">
      <c r="B158" s="77"/>
      <c r="C158" s="78"/>
      <c r="D158" s="78"/>
      <c r="E158" s="79"/>
      <c r="F158" s="166" t="s">
        <v>412</v>
      </c>
      <c r="G158" s="168"/>
      <c r="H158" s="168"/>
      <c r="I158" s="168"/>
      <c r="J158" s="239"/>
      <c r="K158" s="175" t="s">
        <v>2515</v>
      </c>
      <c r="L158" s="175"/>
      <c r="M158" s="175"/>
      <c r="N158" s="175"/>
      <c r="O158" s="135"/>
      <c r="P158" s="176"/>
    </row>
    <row r="159" spans="1:16" ht="20.100000000000001" customHeight="1">
      <c r="B159" s="77"/>
      <c r="C159" s="78"/>
      <c r="D159" s="78"/>
      <c r="E159" s="79"/>
      <c r="F159" s="166" t="s">
        <v>2480</v>
      </c>
      <c r="G159" s="168"/>
      <c r="H159" s="168"/>
      <c r="I159" s="168"/>
      <c r="J159" s="239"/>
      <c r="K159" s="175" t="s">
        <v>2520</v>
      </c>
      <c r="L159" s="175"/>
      <c r="M159" s="175"/>
      <c r="N159" s="175"/>
      <c r="O159" s="135"/>
      <c r="P159" s="176"/>
    </row>
    <row r="160" spans="1:16" ht="20.100000000000001" customHeight="1">
      <c r="B160" s="77"/>
      <c r="C160" s="78"/>
      <c r="D160" s="78"/>
      <c r="E160" s="79"/>
      <c r="F160" s="166" t="s">
        <v>2479</v>
      </c>
      <c r="G160" s="168"/>
      <c r="H160" s="168"/>
      <c r="I160" s="168"/>
      <c r="J160" s="239"/>
      <c r="K160" s="175" t="s">
        <v>2515</v>
      </c>
      <c r="L160" s="175"/>
      <c r="M160" s="175"/>
      <c r="N160" s="175"/>
      <c r="O160" s="135"/>
      <c r="P160" s="176"/>
    </row>
    <row r="161" spans="2:17" ht="20.100000000000001" customHeight="1">
      <c r="B161" s="77"/>
      <c r="C161" s="78"/>
      <c r="D161" s="78"/>
      <c r="E161" s="79"/>
      <c r="F161" s="402" t="s">
        <v>96</v>
      </c>
      <c r="G161" s="153"/>
      <c r="H161" s="154"/>
      <c r="I161" s="396" t="s">
        <v>98</v>
      </c>
      <c r="J161" s="397"/>
      <c r="K161" s="175" t="s">
        <v>2520</v>
      </c>
      <c r="L161" s="175"/>
      <c r="M161" s="175"/>
      <c r="N161" s="175"/>
      <c r="O161" s="135"/>
      <c r="P161" s="176"/>
    </row>
    <row r="162" spans="2:17" ht="20.100000000000001" customHeight="1">
      <c r="B162" s="77"/>
      <c r="C162" s="78"/>
      <c r="D162" s="78"/>
      <c r="E162" s="79"/>
      <c r="F162" s="395"/>
      <c r="G162" s="159"/>
      <c r="H162" s="160"/>
      <c r="I162" s="398" t="s">
        <v>99</v>
      </c>
      <c r="J162" s="397"/>
      <c r="K162" s="175" t="s">
        <v>2520</v>
      </c>
      <c r="L162" s="175"/>
      <c r="M162" s="175"/>
      <c r="N162" s="175"/>
      <c r="O162" s="135"/>
      <c r="P162" s="176"/>
    </row>
    <row r="163" spans="2:17" ht="20.100000000000001" customHeight="1">
      <c r="B163" s="77"/>
      <c r="C163" s="78"/>
      <c r="D163" s="78"/>
      <c r="E163" s="79"/>
      <c r="F163" s="403" t="s">
        <v>97</v>
      </c>
      <c r="G163" s="404"/>
      <c r="H163" s="405"/>
      <c r="I163" s="393" t="s">
        <v>98</v>
      </c>
      <c r="J163" s="394"/>
      <c r="K163" s="175" t="s">
        <v>2520</v>
      </c>
      <c r="L163" s="175"/>
      <c r="M163" s="175"/>
      <c r="N163" s="175"/>
      <c r="O163" s="135"/>
      <c r="P163" s="176"/>
    </row>
    <row r="164" spans="2:17" ht="20.100000000000001" customHeight="1">
      <c r="B164" s="77"/>
      <c r="C164" s="78"/>
      <c r="D164" s="78"/>
      <c r="E164" s="79"/>
      <c r="F164" s="403"/>
      <c r="G164" s="404"/>
      <c r="H164" s="405"/>
      <c r="I164" s="393" t="s">
        <v>99</v>
      </c>
      <c r="J164" s="394"/>
      <c r="K164" s="175" t="s">
        <v>2520</v>
      </c>
      <c r="L164" s="175"/>
      <c r="M164" s="175"/>
      <c r="N164" s="175"/>
      <c r="O164" s="135"/>
      <c r="P164" s="176"/>
    </row>
    <row r="165" spans="2:17" ht="20.100000000000001" customHeight="1">
      <c r="B165" s="77"/>
      <c r="C165" s="78"/>
      <c r="D165" s="78"/>
      <c r="E165" s="79"/>
      <c r="F165" s="403"/>
      <c r="G165" s="404"/>
      <c r="H165" s="405"/>
      <c r="I165" s="403" t="s">
        <v>100</v>
      </c>
      <c r="J165" s="405"/>
      <c r="K165" s="175" t="s">
        <v>2520</v>
      </c>
      <c r="L165" s="175"/>
      <c r="M165" s="175"/>
      <c r="N165" s="175"/>
      <c r="O165" s="135"/>
      <c r="P165" s="176"/>
    </row>
    <row r="166" spans="2:17" ht="20.100000000000001" customHeight="1">
      <c r="B166" s="77"/>
      <c r="C166" s="78"/>
      <c r="D166" s="78"/>
      <c r="E166" s="79"/>
      <c r="F166" s="403" t="s">
        <v>422</v>
      </c>
      <c r="G166" s="404"/>
      <c r="H166" s="405"/>
      <c r="I166" s="393" t="s">
        <v>98</v>
      </c>
      <c r="J166" s="394"/>
      <c r="K166" s="175" t="s">
        <v>2515</v>
      </c>
      <c r="L166" s="175"/>
      <c r="M166" s="175"/>
      <c r="N166" s="175"/>
      <c r="O166" s="135"/>
      <c r="P166" s="176"/>
    </row>
    <row r="167" spans="2:17" ht="20.100000000000001" customHeight="1">
      <c r="B167" s="77"/>
      <c r="C167" s="78"/>
      <c r="D167" s="78"/>
      <c r="E167" s="79"/>
      <c r="F167" s="403"/>
      <c r="G167" s="404"/>
      <c r="H167" s="405"/>
      <c r="I167" s="393" t="s">
        <v>99</v>
      </c>
      <c r="J167" s="394"/>
      <c r="K167" s="175" t="s">
        <v>2520</v>
      </c>
      <c r="L167" s="175"/>
      <c r="M167" s="175"/>
      <c r="N167" s="175"/>
      <c r="O167" s="135"/>
      <c r="P167" s="176"/>
    </row>
    <row r="168" spans="2:17" ht="20.100000000000001" customHeight="1">
      <c r="B168" s="77"/>
      <c r="C168" s="78"/>
      <c r="D168" s="78"/>
      <c r="E168" s="79"/>
      <c r="F168" s="403"/>
      <c r="G168" s="404"/>
      <c r="H168" s="405"/>
      <c r="I168" s="395" t="s">
        <v>100</v>
      </c>
      <c r="J168" s="160"/>
      <c r="K168" s="175" t="s">
        <v>2520</v>
      </c>
      <c r="L168" s="175"/>
      <c r="M168" s="175"/>
      <c r="N168" s="175"/>
      <c r="O168" s="135"/>
      <c r="P168" s="176"/>
    </row>
    <row r="169" spans="2:17" ht="20.100000000000001" customHeight="1">
      <c r="B169" s="77"/>
      <c r="C169" s="78"/>
      <c r="D169" s="78"/>
      <c r="E169" s="79"/>
      <c r="F169" s="403"/>
      <c r="G169" s="404"/>
      <c r="H169" s="405"/>
      <c r="I169" s="393" t="s">
        <v>423</v>
      </c>
      <c r="J169" s="394"/>
      <c r="K169" s="175" t="s">
        <v>2520</v>
      </c>
      <c r="L169" s="175"/>
      <c r="M169" s="175"/>
      <c r="N169" s="175"/>
      <c r="O169" s="135"/>
      <c r="P169" s="176"/>
    </row>
    <row r="170" spans="2:17" ht="20.100000000000001" customHeight="1">
      <c r="B170" s="77"/>
      <c r="C170" s="78"/>
      <c r="D170" s="78"/>
      <c r="E170" s="79"/>
      <c r="F170" s="403"/>
      <c r="G170" s="404"/>
      <c r="H170" s="405"/>
      <c r="I170" s="395" t="s">
        <v>424</v>
      </c>
      <c r="J170" s="160"/>
      <c r="K170" s="175" t="s">
        <v>2520</v>
      </c>
      <c r="L170" s="175"/>
      <c r="M170" s="175"/>
      <c r="N170" s="175"/>
      <c r="O170" s="135"/>
      <c r="P170" s="176"/>
    </row>
    <row r="171" spans="2:17" ht="20.100000000000001" customHeight="1">
      <c r="B171" s="77"/>
      <c r="C171" s="78"/>
      <c r="D171" s="78"/>
      <c r="E171" s="79"/>
      <c r="F171" s="402" t="s">
        <v>425</v>
      </c>
      <c r="G171" s="153"/>
      <c r="H171" s="154"/>
      <c r="I171" s="396" t="s">
        <v>98</v>
      </c>
      <c r="J171" s="397"/>
      <c r="K171" s="175" t="s">
        <v>2520</v>
      </c>
      <c r="L171" s="175"/>
      <c r="M171" s="175"/>
      <c r="N171" s="175"/>
      <c r="O171" s="135"/>
      <c r="P171" s="176"/>
    </row>
    <row r="172" spans="2:17" ht="20.100000000000001" customHeight="1">
      <c r="B172" s="80"/>
      <c r="C172" s="81"/>
      <c r="D172" s="81"/>
      <c r="E172" s="82"/>
      <c r="F172" s="395"/>
      <c r="G172" s="159"/>
      <c r="H172" s="160"/>
      <c r="I172" s="398" t="s">
        <v>99</v>
      </c>
      <c r="J172" s="397"/>
      <c r="K172" s="175" t="s">
        <v>2520</v>
      </c>
      <c r="L172" s="175"/>
      <c r="M172" s="175"/>
      <c r="N172" s="175"/>
      <c r="O172" s="135"/>
      <c r="P172" s="176"/>
    </row>
    <row r="173" spans="2:17" ht="20.100000000000001" customHeight="1">
      <c r="B173" s="129" t="s">
        <v>101</v>
      </c>
      <c r="C173" s="115"/>
      <c r="D173" s="115"/>
      <c r="E173" s="115"/>
      <c r="F173" s="130"/>
      <c r="G173" s="176" t="s">
        <v>2520</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2530</v>
      </c>
      <c r="G178" s="356" t="s">
        <v>471</v>
      </c>
      <c r="H178" s="356"/>
      <c r="I178" s="356"/>
      <c r="J178" s="356"/>
      <c r="K178" s="356"/>
      <c r="L178" s="356"/>
      <c r="M178" s="356"/>
      <c r="N178" s="356"/>
      <c r="O178" s="356"/>
      <c r="P178" s="381"/>
    </row>
    <row r="179" spans="2:20" ht="20.100000000000001" customHeight="1">
      <c r="B179" s="164"/>
      <c r="C179" s="163"/>
      <c r="D179" s="163"/>
      <c r="E179" s="163"/>
      <c r="F179" s="14" t="s">
        <v>2530</v>
      </c>
      <c r="G179" s="168" t="s">
        <v>472</v>
      </c>
      <c r="H179" s="168"/>
      <c r="I179" s="168"/>
      <c r="J179" s="168"/>
      <c r="K179" s="168"/>
      <c r="L179" s="168"/>
      <c r="M179" s="168"/>
      <c r="N179" s="168"/>
      <c r="O179" s="168"/>
      <c r="P179" s="194"/>
    </row>
    <row r="180" spans="2:20" ht="20.100000000000001" customHeight="1">
      <c r="B180" s="164"/>
      <c r="C180" s="163"/>
      <c r="D180" s="163"/>
      <c r="E180" s="163"/>
      <c r="F180" s="14" t="s">
        <v>2530</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2531</v>
      </c>
      <c r="J182" s="102"/>
      <c r="K182" s="102"/>
      <c r="L182" s="102"/>
      <c r="M182" s="102"/>
      <c r="N182" s="102"/>
      <c r="O182" s="103"/>
      <c r="P182" s="104"/>
    </row>
    <row r="183" spans="2:20" ht="39.950000000000003" customHeight="1">
      <c r="B183" s="85"/>
      <c r="C183" s="86"/>
      <c r="D183" s="284"/>
      <c r="E183" s="360"/>
      <c r="F183" s="163" t="s">
        <v>107</v>
      </c>
      <c r="G183" s="163"/>
      <c r="H183" s="163"/>
      <c r="I183" s="101" t="s">
        <v>2532</v>
      </c>
      <c r="J183" s="102"/>
      <c r="K183" s="102"/>
      <c r="L183" s="102"/>
      <c r="M183" s="102"/>
      <c r="N183" s="102"/>
      <c r="O183" s="103"/>
      <c r="P183" s="104"/>
    </row>
    <row r="184" spans="2:20" ht="79.5" customHeight="1">
      <c r="B184" s="85"/>
      <c r="C184" s="86"/>
      <c r="D184" s="284"/>
      <c r="E184" s="360"/>
      <c r="F184" s="163" t="s">
        <v>108</v>
      </c>
      <c r="G184" s="163"/>
      <c r="H184" s="163"/>
      <c r="I184" s="101" t="s">
        <v>2533</v>
      </c>
      <c r="J184" s="102"/>
      <c r="K184" s="102"/>
      <c r="L184" s="102"/>
      <c r="M184" s="102"/>
      <c r="N184" s="102"/>
      <c r="O184" s="103"/>
      <c r="P184" s="104"/>
    </row>
    <row r="185" spans="2:20" ht="79.5" customHeight="1">
      <c r="B185" s="85"/>
      <c r="C185" s="86"/>
      <c r="D185" s="284"/>
      <c r="E185" s="360"/>
      <c r="F185" s="163" t="s">
        <v>426</v>
      </c>
      <c r="G185" s="163"/>
      <c r="H185" s="163"/>
      <c r="I185" s="101" t="s">
        <v>2534</v>
      </c>
      <c r="J185" s="102"/>
      <c r="K185" s="102"/>
      <c r="L185" s="102"/>
      <c r="M185" s="102"/>
      <c r="N185" s="102"/>
      <c r="O185" s="103"/>
      <c r="P185" s="104"/>
    </row>
    <row r="186" spans="2:20" ht="79.5" customHeight="1">
      <c r="B186" s="85"/>
      <c r="C186" s="86"/>
      <c r="D186" s="284"/>
      <c r="E186" s="360"/>
      <c r="F186" s="163" t="s">
        <v>109</v>
      </c>
      <c r="G186" s="163"/>
      <c r="H186" s="163"/>
      <c r="I186" s="101" t="s">
        <v>2535</v>
      </c>
      <c r="J186" s="102"/>
      <c r="K186" s="102"/>
      <c r="L186" s="102"/>
      <c r="M186" s="102"/>
      <c r="N186" s="102"/>
      <c r="O186" s="103"/>
      <c r="P186" s="104"/>
    </row>
    <row r="187" spans="2:20" ht="39.950000000000003" customHeight="1">
      <c r="B187" s="85"/>
      <c r="C187" s="86"/>
      <c r="D187" s="284">
        <v>2</v>
      </c>
      <c r="E187" s="360"/>
      <c r="F187" s="163" t="s">
        <v>5</v>
      </c>
      <c r="G187" s="163"/>
      <c r="H187" s="163"/>
      <c r="I187" s="101" t="s">
        <v>2536</v>
      </c>
      <c r="J187" s="102"/>
      <c r="K187" s="102"/>
      <c r="L187" s="102"/>
      <c r="M187" s="102"/>
      <c r="N187" s="102"/>
      <c r="O187" s="103"/>
      <c r="P187" s="104"/>
    </row>
    <row r="188" spans="2:20" ht="39.950000000000003" customHeight="1">
      <c r="B188" s="85"/>
      <c r="C188" s="86"/>
      <c r="D188" s="284"/>
      <c r="E188" s="360"/>
      <c r="F188" s="163" t="s">
        <v>107</v>
      </c>
      <c r="G188" s="163"/>
      <c r="H188" s="163"/>
      <c r="I188" s="101" t="s">
        <v>2537</v>
      </c>
      <c r="J188" s="102"/>
      <c r="K188" s="102"/>
      <c r="L188" s="102"/>
      <c r="M188" s="102"/>
      <c r="N188" s="102"/>
      <c r="O188" s="103"/>
      <c r="P188" s="104"/>
    </row>
    <row r="189" spans="2:20" ht="79.5" customHeight="1">
      <c r="B189" s="85"/>
      <c r="C189" s="86"/>
      <c r="D189" s="284"/>
      <c r="E189" s="360"/>
      <c r="F189" s="163" t="s">
        <v>108</v>
      </c>
      <c r="G189" s="163"/>
      <c r="H189" s="163"/>
      <c r="I189" s="101" t="s">
        <v>2538</v>
      </c>
      <c r="J189" s="102"/>
      <c r="K189" s="102"/>
      <c r="L189" s="102"/>
      <c r="M189" s="102"/>
      <c r="N189" s="102"/>
      <c r="O189" s="103"/>
      <c r="P189" s="104"/>
    </row>
    <row r="190" spans="2:20" ht="79.5" customHeight="1">
      <c r="B190" s="85"/>
      <c r="C190" s="86"/>
      <c r="D190" s="284"/>
      <c r="E190" s="360"/>
      <c r="F190" s="163" t="s">
        <v>426</v>
      </c>
      <c r="G190" s="163"/>
      <c r="H190" s="163"/>
      <c r="I190" s="101" t="s">
        <v>2538</v>
      </c>
      <c r="J190" s="102"/>
      <c r="K190" s="102"/>
      <c r="L190" s="102"/>
      <c r="M190" s="102"/>
      <c r="N190" s="102"/>
      <c r="O190" s="103"/>
      <c r="P190" s="104"/>
    </row>
    <row r="191" spans="2:20" ht="79.5" customHeight="1">
      <c r="B191" s="85"/>
      <c r="C191" s="86"/>
      <c r="D191" s="284"/>
      <c r="E191" s="360"/>
      <c r="F191" s="163" t="s">
        <v>109</v>
      </c>
      <c r="G191" s="163"/>
      <c r="H191" s="163"/>
      <c r="I191" s="101" t="s">
        <v>2539</v>
      </c>
      <c r="J191" s="102"/>
      <c r="K191" s="102"/>
      <c r="L191" s="102"/>
      <c r="M191" s="102"/>
      <c r="N191" s="102"/>
      <c r="O191" s="103"/>
      <c r="P191" s="104"/>
    </row>
    <row r="192" spans="2:20" ht="39.950000000000003" customHeight="1">
      <c r="B192" s="85"/>
      <c r="C192" s="86"/>
      <c r="D192" s="383">
        <v>3</v>
      </c>
      <c r="E192" s="384"/>
      <c r="F192" s="163" t="s">
        <v>5</v>
      </c>
      <c r="G192" s="163"/>
      <c r="H192" s="163"/>
      <c r="I192" s="101" t="s">
        <v>2540</v>
      </c>
      <c r="J192" s="102"/>
      <c r="K192" s="102"/>
      <c r="L192" s="102"/>
      <c r="M192" s="102"/>
      <c r="N192" s="102"/>
      <c r="O192" s="103"/>
      <c r="P192" s="104"/>
    </row>
    <row r="193" spans="2:16" ht="39.950000000000003" customHeight="1">
      <c r="B193" s="85"/>
      <c r="C193" s="86"/>
      <c r="D193" s="385"/>
      <c r="E193" s="386"/>
      <c r="F193" s="163" t="s">
        <v>107</v>
      </c>
      <c r="G193" s="163"/>
      <c r="H193" s="163"/>
      <c r="I193" s="101" t="s">
        <v>2541</v>
      </c>
      <c r="J193" s="102"/>
      <c r="K193" s="102"/>
      <c r="L193" s="102"/>
      <c r="M193" s="102"/>
      <c r="N193" s="102"/>
      <c r="O193" s="103"/>
      <c r="P193" s="104"/>
    </row>
    <row r="194" spans="2:16" ht="79.5" customHeight="1">
      <c r="B194" s="85"/>
      <c r="C194" s="86"/>
      <c r="D194" s="385"/>
      <c r="E194" s="386"/>
      <c r="F194" s="163" t="s">
        <v>108</v>
      </c>
      <c r="G194" s="163"/>
      <c r="H194" s="163"/>
      <c r="I194" s="101" t="s">
        <v>2542</v>
      </c>
      <c r="J194" s="102"/>
      <c r="K194" s="102"/>
      <c r="L194" s="102"/>
      <c r="M194" s="102"/>
      <c r="N194" s="102"/>
      <c r="O194" s="103"/>
      <c r="P194" s="104"/>
    </row>
    <row r="195" spans="2:16" ht="79.5" customHeight="1">
      <c r="B195" s="85"/>
      <c r="C195" s="86"/>
      <c r="D195" s="385"/>
      <c r="E195" s="386"/>
      <c r="F195" s="163" t="s">
        <v>426</v>
      </c>
      <c r="G195" s="163"/>
      <c r="H195" s="163"/>
      <c r="I195" s="101" t="s">
        <v>2542</v>
      </c>
      <c r="J195" s="102"/>
      <c r="K195" s="102"/>
      <c r="L195" s="102"/>
      <c r="M195" s="102"/>
      <c r="N195" s="102"/>
      <c r="O195" s="103"/>
      <c r="P195" s="104"/>
    </row>
    <row r="196" spans="2:16" ht="79.5" customHeight="1">
      <c r="B196" s="87"/>
      <c r="C196" s="88"/>
      <c r="D196" s="391"/>
      <c r="E196" s="392"/>
      <c r="F196" s="163" t="s">
        <v>109</v>
      </c>
      <c r="G196" s="163"/>
      <c r="H196" s="163"/>
      <c r="I196" s="101" t="s">
        <v>2539</v>
      </c>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2543</v>
      </c>
      <c r="J197" s="102"/>
      <c r="K197" s="102"/>
      <c r="L197" s="102"/>
      <c r="M197" s="102"/>
      <c r="N197" s="102"/>
      <c r="O197" s="103"/>
      <c r="P197" s="104"/>
    </row>
    <row r="198" spans="2:16" ht="39.950000000000003" customHeight="1">
      <c r="B198" s="85"/>
      <c r="C198" s="86"/>
      <c r="D198" s="385"/>
      <c r="E198" s="386"/>
      <c r="F198" s="163" t="s">
        <v>107</v>
      </c>
      <c r="G198" s="163"/>
      <c r="H198" s="163"/>
      <c r="I198" s="101" t="s">
        <v>2544</v>
      </c>
      <c r="J198" s="102"/>
      <c r="K198" s="102"/>
      <c r="L198" s="102"/>
      <c r="M198" s="102"/>
      <c r="N198" s="102"/>
      <c r="O198" s="103"/>
      <c r="P198" s="104"/>
    </row>
    <row r="199" spans="2:16" ht="39.950000000000003" customHeight="1">
      <c r="B199" s="85"/>
      <c r="C199" s="86"/>
      <c r="D199" s="385"/>
      <c r="E199" s="386"/>
      <c r="F199" s="165" t="s">
        <v>109</v>
      </c>
      <c r="G199" s="165"/>
      <c r="H199" s="165"/>
      <c r="I199" s="101" t="s">
        <v>2545</v>
      </c>
      <c r="J199" s="102"/>
      <c r="K199" s="102"/>
      <c r="L199" s="102"/>
      <c r="M199" s="102"/>
      <c r="N199" s="102"/>
      <c r="O199" s="103"/>
      <c r="P199" s="104"/>
    </row>
    <row r="200" spans="2:16" ht="39.950000000000003" customHeight="1">
      <c r="B200" s="85"/>
      <c r="C200" s="86"/>
      <c r="D200" s="383">
        <v>2</v>
      </c>
      <c r="E200" s="384"/>
      <c r="F200" s="163" t="s">
        <v>5</v>
      </c>
      <c r="G200" s="163"/>
      <c r="H200" s="163"/>
      <c r="I200" s="101" t="s">
        <v>2546</v>
      </c>
      <c r="J200" s="102"/>
      <c r="K200" s="102"/>
      <c r="L200" s="102"/>
      <c r="M200" s="102"/>
      <c r="N200" s="102"/>
      <c r="O200" s="103"/>
      <c r="P200" s="104"/>
    </row>
    <row r="201" spans="2:16" ht="39.950000000000003" customHeight="1">
      <c r="B201" s="85"/>
      <c r="C201" s="86"/>
      <c r="D201" s="385"/>
      <c r="E201" s="386"/>
      <c r="F201" s="163" t="s">
        <v>107</v>
      </c>
      <c r="G201" s="163"/>
      <c r="H201" s="163"/>
      <c r="I201" s="101" t="s">
        <v>2547</v>
      </c>
      <c r="J201" s="102"/>
      <c r="K201" s="102"/>
      <c r="L201" s="102"/>
      <c r="M201" s="102"/>
      <c r="N201" s="102"/>
      <c r="O201" s="103"/>
      <c r="P201" s="104"/>
    </row>
    <row r="202" spans="2:16" ht="39.950000000000003" customHeight="1" thickBot="1">
      <c r="B202" s="389"/>
      <c r="C202" s="390"/>
      <c r="D202" s="387"/>
      <c r="E202" s="388"/>
      <c r="F202" s="184" t="s">
        <v>109</v>
      </c>
      <c r="G202" s="184"/>
      <c r="H202" s="184"/>
      <c r="I202" s="314" t="s">
        <v>2548</v>
      </c>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t="s">
        <v>2520</v>
      </c>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2520</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2520</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2515</v>
      </c>
      <c r="K225" s="175"/>
      <c r="L225" s="175"/>
      <c r="M225" s="175"/>
      <c r="N225" s="175"/>
      <c r="O225" s="135"/>
      <c r="P225" s="176"/>
      <c r="S225" s="15" t="str">
        <f>IF(J225="","未記入","")</f>
        <v/>
      </c>
    </row>
    <row r="226" spans="1:20" ht="120" customHeight="1">
      <c r="B226" s="164" t="s">
        <v>127</v>
      </c>
      <c r="C226" s="163"/>
      <c r="D226" s="163"/>
      <c r="E226" s="163"/>
      <c r="F226" s="101"/>
      <c r="G226" s="102"/>
      <c r="H226" s="102"/>
      <c r="I226" s="102"/>
      <c r="J226" s="102"/>
      <c r="K226" s="102"/>
      <c r="L226" s="102"/>
      <c r="M226" s="102"/>
      <c r="N226" s="102"/>
      <c r="O226" s="103"/>
      <c r="P226" s="104"/>
    </row>
    <row r="227" spans="1:20" ht="60" customHeight="1">
      <c r="B227" s="164" t="s">
        <v>490</v>
      </c>
      <c r="C227" s="163"/>
      <c r="D227" s="163"/>
      <c r="E227" s="163"/>
      <c r="F227" s="101" t="s">
        <v>2549</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2550</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2515</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2551</v>
      </c>
      <c r="K233" s="170"/>
      <c r="L233" s="170"/>
      <c r="M233" s="170"/>
      <c r="N233" s="170"/>
      <c r="O233" s="170"/>
      <c r="P233" s="171"/>
    </row>
    <row r="234" spans="1:20" ht="20.100000000000001" customHeight="1">
      <c r="B234" s="164" t="s">
        <v>131</v>
      </c>
      <c r="C234" s="163"/>
      <c r="D234" s="163"/>
      <c r="E234" s="163"/>
      <c r="F234" s="135">
        <v>88</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0.5</v>
      </c>
      <c r="O244" s="135"/>
      <c r="P244" s="176"/>
    </row>
    <row r="245" spans="2:16" ht="20.100000000000001" customHeight="1">
      <c r="B245" s="164" t="s">
        <v>140</v>
      </c>
      <c r="C245" s="163"/>
      <c r="D245" s="163"/>
      <c r="E245" s="363">
        <f>IF(OR($H$245&lt;&gt;"",$K$245&lt;&gt;""),SUM($H$245,$K$245),"")</f>
        <v>2</v>
      </c>
      <c r="F245" s="363"/>
      <c r="G245" s="363"/>
      <c r="H245" s="175">
        <v>2</v>
      </c>
      <c r="I245" s="175"/>
      <c r="J245" s="175"/>
      <c r="K245" s="175"/>
      <c r="L245" s="175"/>
      <c r="M245" s="175"/>
      <c r="N245" s="175">
        <v>1</v>
      </c>
      <c r="O245" s="135"/>
      <c r="P245" s="176"/>
    </row>
    <row r="246" spans="2:16" ht="20.100000000000001" customHeight="1">
      <c r="B246" s="362" t="s">
        <v>141</v>
      </c>
      <c r="C246" s="163"/>
      <c r="D246" s="163"/>
      <c r="E246" s="363" t="str">
        <f>IF(OR($H$246&lt;&gt;"",$K$246&lt;&gt;""),SUM($H$246,$K$246),"")</f>
        <v/>
      </c>
      <c r="F246" s="363"/>
      <c r="G246" s="363"/>
      <c r="H246" s="175"/>
      <c r="I246" s="175"/>
      <c r="J246" s="175"/>
      <c r="K246" s="175"/>
      <c r="L246" s="175"/>
      <c r="M246" s="175"/>
      <c r="N246" s="175"/>
      <c r="O246" s="135"/>
      <c r="P246" s="176"/>
    </row>
    <row r="247" spans="2:16" ht="20.100000000000001" customHeight="1">
      <c r="B247" s="44"/>
      <c r="C247" s="163" t="s">
        <v>142</v>
      </c>
      <c r="D247" s="163"/>
      <c r="E247" s="363">
        <f>IF(OR($H$247&lt;&gt;"",$K$247&lt;&gt;""),SUM($H$247,$K$247),"")</f>
        <v>33</v>
      </c>
      <c r="F247" s="363"/>
      <c r="G247" s="363"/>
      <c r="H247" s="175">
        <v>12</v>
      </c>
      <c r="I247" s="175"/>
      <c r="J247" s="175"/>
      <c r="K247" s="175">
        <v>21</v>
      </c>
      <c r="L247" s="175"/>
      <c r="M247" s="175"/>
      <c r="N247" s="175">
        <v>28.2</v>
      </c>
      <c r="O247" s="135"/>
      <c r="P247" s="176"/>
    </row>
    <row r="248" spans="2:16" ht="20.100000000000001" customHeight="1">
      <c r="B248" s="45"/>
      <c r="C248" s="163" t="s">
        <v>143</v>
      </c>
      <c r="D248" s="163"/>
      <c r="E248" s="363">
        <f>IF(OR($H$248&lt;&gt;"",$K$248&lt;&gt;""),SUM($H$248,$K$248),"")</f>
        <v>9</v>
      </c>
      <c r="F248" s="363"/>
      <c r="G248" s="363"/>
      <c r="H248" s="175">
        <v>3</v>
      </c>
      <c r="I248" s="175"/>
      <c r="J248" s="175"/>
      <c r="K248" s="175">
        <v>6</v>
      </c>
      <c r="L248" s="175"/>
      <c r="M248" s="175"/>
      <c r="N248" s="175">
        <v>6</v>
      </c>
      <c r="O248" s="135"/>
      <c r="P248" s="176"/>
    </row>
    <row r="249" spans="2:16" ht="20.100000000000001" customHeight="1">
      <c r="B249" s="164" t="s">
        <v>144</v>
      </c>
      <c r="C249" s="163"/>
      <c r="D249" s="163"/>
      <c r="E249" s="363">
        <f>IF(OR($H$249&lt;&gt;"",$K$249&lt;&gt;""),SUM($H$249,$K$249),"")</f>
        <v>1</v>
      </c>
      <c r="F249" s="363"/>
      <c r="G249" s="363"/>
      <c r="H249" s="175"/>
      <c r="I249" s="175"/>
      <c r="J249" s="175"/>
      <c r="K249" s="175">
        <v>1</v>
      </c>
      <c r="L249" s="175"/>
      <c r="M249" s="175"/>
      <c r="N249" s="175">
        <v>1</v>
      </c>
      <c r="O249" s="135"/>
      <c r="P249" s="176"/>
    </row>
    <row r="250" spans="2:16" ht="20.100000000000001" customHeight="1">
      <c r="B250" s="164" t="s">
        <v>145</v>
      </c>
      <c r="C250" s="163"/>
      <c r="D250" s="163"/>
      <c r="E250" s="363">
        <f>IF(OR($H$250&lt;&gt;"",$K$250&lt;&gt;""),SUM($H$250,$K$250),"")</f>
        <v>2</v>
      </c>
      <c r="F250" s="363"/>
      <c r="G250" s="363"/>
      <c r="H250" s="175">
        <v>2</v>
      </c>
      <c r="I250" s="175"/>
      <c r="J250" s="175"/>
      <c r="K250" s="175"/>
      <c r="L250" s="175"/>
      <c r="M250" s="175"/>
      <c r="N250" s="175">
        <v>1</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f>IF(OR($H$252&lt;&gt;"",$K$252&lt;&gt;""),SUM($H$252,$K$252),"")</f>
        <v>8</v>
      </c>
      <c r="F252" s="363"/>
      <c r="G252" s="363"/>
      <c r="H252" s="175">
        <v>2</v>
      </c>
      <c r="I252" s="175"/>
      <c r="J252" s="175"/>
      <c r="K252" s="175">
        <v>6</v>
      </c>
      <c r="L252" s="175"/>
      <c r="M252" s="175"/>
      <c r="N252" s="175">
        <v>4.3</v>
      </c>
      <c r="O252" s="135"/>
      <c r="P252" s="176"/>
    </row>
    <row r="253" spans="2:16" ht="20.100000000000001" customHeight="1">
      <c r="B253" s="164" t="s">
        <v>148</v>
      </c>
      <c r="C253" s="163"/>
      <c r="D253" s="163"/>
      <c r="E253" s="363">
        <f>IF(OR($H$253&lt;&gt;"",$K$253&lt;&gt;""),SUM($H$253,$K$253),"")</f>
        <v>2</v>
      </c>
      <c r="F253" s="363"/>
      <c r="G253" s="363"/>
      <c r="H253" s="175">
        <v>2</v>
      </c>
      <c r="I253" s="175"/>
      <c r="J253" s="175"/>
      <c r="K253" s="175"/>
      <c r="L253" s="175"/>
      <c r="M253" s="175"/>
      <c r="N253" s="175">
        <v>2</v>
      </c>
      <c r="O253" s="135"/>
      <c r="P253" s="176"/>
    </row>
    <row r="254" spans="2:16" ht="20.100000000000001" customHeight="1">
      <c r="B254" s="164" t="s">
        <v>149</v>
      </c>
      <c r="C254" s="163"/>
      <c r="D254" s="163"/>
      <c r="E254" s="363">
        <f>IF(OR($H$254&lt;&gt;"",$K$254&lt;&gt;""),SUM($H$254,$K$254),"")</f>
        <v>5</v>
      </c>
      <c r="F254" s="363"/>
      <c r="G254" s="363"/>
      <c r="H254" s="175">
        <v>3</v>
      </c>
      <c r="I254" s="175"/>
      <c r="J254" s="175"/>
      <c r="K254" s="175">
        <v>2</v>
      </c>
      <c r="L254" s="175"/>
      <c r="M254" s="175"/>
      <c r="N254" s="175">
        <v>2.75</v>
      </c>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13</v>
      </c>
      <c r="H265" s="363"/>
      <c r="I265" s="363"/>
      <c r="J265" s="175">
        <v>3</v>
      </c>
      <c r="K265" s="175"/>
      <c r="L265" s="175"/>
      <c r="M265" s="175">
        <v>10</v>
      </c>
      <c r="N265" s="175"/>
      <c r="O265" s="135"/>
      <c r="P265" s="176"/>
    </row>
    <row r="266" spans="2:20" ht="20.100000000000001" customHeight="1">
      <c r="B266" s="164" t="s">
        <v>162</v>
      </c>
      <c r="C266" s="163"/>
      <c r="D266" s="163"/>
      <c r="E266" s="163"/>
      <c r="F266" s="163"/>
      <c r="G266" s="363">
        <f>IF(OR($J$266&lt;&gt;"",$M$266&lt;&gt;""),SUM($J$266,$M$266),"")</f>
        <v>1</v>
      </c>
      <c r="H266" s="363"/>
      <c r="I266" s="363"/>
      <c r="J266" s="175"/>
      <c r="K266" s="175"/>
      <c r="L266" s="175"/>
      <c r="M266" s="175">
        <v>1</v>
      </c>
      <c r="N266" s="175"/>
      <c r="O266" s="135"/>
      <c r="P266" s="176"/>
    </row>
    <row r="267" spans="2:20" ht="20.100000000000001" customHeight="1">
      <c r="B267" s="164" t="s">
        <v>398</v>
      </c>
      <c r="C267" s="163"/>
      <c r="D267" s="163"/>
      <c r="E267" s="163"/>
      <c r="F267" s="163"/>
      <c r="G267" s="363">
        <f>IF(OR($J$267&lt;&gt;"",$M$267&lt;&gt;""),SUM($J$267,$M$267),"")</f>
        <v>10</v>
      </c>
      <c r="H267" s="363"/>
      <c r="I267" s="363"/>
      <c r="J267" s="175">
        <v>6</v>
      </c>
      <c r="K267" s="175"/>
      <c r="L267" s="175"/>
      <c r="M267" s="175">
        <v>4</v>
      </c>
      <c r="N267" s="175"/>
      <c r="O267" s="135"/>
      <c r="P267" s="176"/>
    </row>
    <row r="268" spans="2:20" ht="20.100000000000001" customHeight="1" thickBot="1">
      <c r="B268" s="183" t="s">
        <v>163</v>
      </c>
      <c r="C268" s="184"/>
      <c r="D268" s="184"/>
      <c r="E268" s="184"/>
      <c r="F268" s="184"/>
      <c r="G268" s="354">
        <f>IF(OR($J$268&lt;&gt;"",$M$268&lt;&gt;""),SUM($J$268,$M$268),"")</f>
        <v>2</v>
      </c>
      <c r="H268" s="354"/>
      <c r="I268" s="354"/>
      <c r="J268" s="208">
        <v>2</v>
      </c>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9</v>
      </c>
      <c r="H273" s="363"/>
      <c r="I273" s="363"/>
      <c r="J273" s="175">
        <v>2</v>
      </c>
      <c r="K273" s="175"/>
      <c r="L273" s="175"/>
      <c r="M273" s="175">
        <v>7</v>
      </c>
      <c r="N273" s="175"/>
      <c r="O273" s="135"/>
      <c r="P273" s="176"/>
    </row>
    <row r="274" spans="1:20" ht="20.100000000000001" customHeight="1">
      <c r="B274" s="164" t="s">
        <v>166</v>
      </c>
      <c r="C274" s="163"/>
      <c r="D274" s="163"/>
      <c r="E274" s="163"/>
      <c r="F274" s="163"/>
      <c r="G274" s="363">
        <f>IF(OR($J$274&lt;&gt;"",$M$274&lt;&gt;""),SUM($J$274,$M$274),"")</f>
        <v>1</v>
      </c>
      <c r="H274" s="363"/>
      <c r="I274" s="363"/>
      <c r="J274" s="175"/>
      <c r="K274" s="175"/>
      <c r="L274" s="175"/>
      <c r="M274" s="175">
        <v>1</v>
      </c>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1</v>
      </c>
      <c r="G285" s="93"/>
      <c r="H285" s="93"/>
      <c r="I285" s="93"/>
      <c r="J285" s="50" t="s">
        <v>492</v>
      </c>
      <c r="K285" s="135">
        <v>1</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2552</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2.2999999999999998</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2515</v>
      </c>
      <c r="M301" s="190"/>
      <c r="N301" s="190"/>
      <c r="O301" s="190"/>
      <c r="P301" s="191"/>
    </row>
    <row r="302" spans="2:20" ht="20.100000000000001" customHeight="1">
      <c r="B302" s="340"/>
      <c r="C302" s="341"/>
      <c r="D302" s="341"/>
      <c r="E302" s="341"/>
      <c r="F302" s="342"/>
      <c r="G302" s="114" t="s">
        <v>453</v>
      </c>
      <c r="H302" s="130"/>
      <c r="I302" s="135" t="s">
        <v>2515</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2553</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v>2</v>
      </c>
      <c r="I307" s="28">
        <v>9</v>
      </c>
      <c r="J307" s="28"/>
      <c r="K307" s="28"/>
      <c r="L307" s="28"/>
      <c r="M307" s="28"/>
      <c r="N307" s="28">
        <v>1</v>
      </c>
      <c r="O307" s="28"/>
      <c r="P307" s="28"/>
      <c r="Q307" s="12"/>
    </row>
    <row r="308" spans="1:20" ht="20.100000000000001" customHeight="1">
      <c r="B308" s="129" t="s">
        <v>185</v>
      </c>
      <c r="C308" s="115"/>
      <c r="D308" s="115"/>
      <c r="E308" s="115"/>
      <c r="F308" s="130"/>
      <c r="G308" s="28"/>
      <c r="H308" s="28">
        <v>3</v>
      </c>
      <c r="I308" s="28">
        <v>13</v>
      </c>
      <c r="J308" s="28">
        <v>7</v>
      </c>
      <c r="K308" s="28"/>
      <c r="L308" s="28"/>
      <c r="M308" s="28"/>
      <c r="N308" s="28"/>
      <c r="O308" s="28"/>
      <c r="P308" s="28"/>
      <c r="Q308" s="12"/>
    </row>
    <row r="309" spans="1:20" ht="20.100000000000001" customHeight="1">
      <c r="B309" s="330" t="s">
        <v>186</v>
      </c>
      <c r="C309" s="331"/>
      <c r="D309" s="166" t="s">
        <v>187</v>
      </c>
      <c r="E309" s="168"/>
      <c r="F309" s="239"/>
      <c r="G309" s="28"/>
      <c r="H309" s="28">
        <v>5</v>
      </c>
      <c r="I309" s="28">
        <v>8</v>
      </c>
      <c r="J309" s="28">
        <v>7</v>
      </c>
      <c r="K309" s="28"/>
      <c r="L309" s="28"/>
      <c r="M309" s="28"/>
      <c r="N309" s="28">
        <v>1</v>
      </c>
      <c r="O309" s="28"/>
      <c r="P309" s="28"/>
      <c r="Q309" s="12"/>
    </row>
    <row r="310" spans="1:20" ht="20.100000000000001" customHeight="1">
      <c r="B310" s="332"/>
      <c r="C310" s="333"/>
      <c r="D310" s="114" t="s">
        <v>188</v>
      </c>
      <c r="E310" s="115"/>
      <c r="F310" s="130"/>
      <c r="G310" s="328">
        <v>1</v>
      </c>
      <c r="H310" s="328">
        <v>2</v>
      </c>
      <c r="I310" s="328">
        <v>4</v>
      </c>
      <c r="J310" s="328">
        <v>4</v>
      </c>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1</v>
      </c>
      <c r="H312" s="328"/>
      <c r="I312" s="328">
        <v>2</v>
      </c>
      <c r="J312" s="328"/>
      <c r="K312" s="328">
        <v>1</v>
      </c>
      <c r="L312" s="328"/>
      <c r="M312" s="328"/>
      <c r="N312" s="328">
        <v>1</v>
      </c>
      <c r="O312" s="328">
        <v>1</v>
      </c>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2515</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2554</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2555</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2530</v>
      </c>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2530</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2520</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2556</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2557</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2558</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257</v>
      </c>
      <c r="J338" s="175"/>
      <c r="K338" s="175"/>
      <c r="L338" s="175"/>
      <c r="M338" s="135" t="s">
        <v>261</v>
      </c>
      <c r="N338" s="93"/>
      <c r="O338" s="93"/>
      <c r="P338" s="136"/>
    </row>
    <row r="339" spans="2:17" ht="20.100000000000001" customHeight="1">
      <c r="B339" s="164"/>
      <c r="C339" s="163"/>
      <c r="D339" s="163"/>
      <c r="E339" s="166" t="s">
        <v>214</v>
      </c>
      <c r="F339" s="168"/>
      <c r="G339" s="168"/>
      <c r="H339" s="239"/>
      <c r="I339" s="135">
        <v>80</v>
      </c>
      <c r="J339" s="93"/>
      <c r="K339" s="93"/>
      <c r="L339" s="55" t="s">
        <v>495</v>
      </c>
      <c r="M339" s="135">
        <v>90</v>
      </c>
      <c r="N339" s="93"/>
      <c r="O339" s="93"/>
      <c r="P339" s="40" t="s">
        <v>495</v>
      </c>
    </row>
    <row r="340" spans="2:17" ht="20.100000000000001" customHeight="1">
      <c r="B340" s="164" t="s">
        <v>45</v>
      </c>
      <c r="C340" s="163"/>
      <c r="D340" s="163"/>
      <c r="E340" s="166" t="s">
        <v>215</v>
      </c>
      <c r="F340" s="168"/>
      <c r="G340" s="168"/>
      <c r="H340" s="239"/>
      <c r="I340" s="135">
        <v>18</v>
      </c>
      <c r="J340" s="93"/>
      <c r="K340" s="93"/>
      <c r="L340" s="55" t="s">
        <v>487</v>
      </c>
      <c r="M340" s="135">
        <v>18</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2730000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200000</v>
      </c>
      <c r="J345" s="93"/>
      <c r="K345" s="93"/>
      <c r="L345" s="50" t="s">
        <v>496</v>
      </c>
      <c r="M345" s="135">
        <v>200000</v>
      </c>
      <c r="N345" s="93"/>
      <c r="O345" s="93"/>
      <c r="P345" s="37" t="s">
        <v>496</v>
      </c>
    </row>
    <row r="346" spans="2:17" ht="20.100000000000001" customHeight="1">
      <c r="B346" s="312" t="s">
        <v>208</v>
      </c>
      <c r="C346" s="215"/>
      <c r="D346" s="215"/>
      <c r="E346" s="215"/>
      <c r="F346" s="215"/>
      <c r="G346" s="215"/>
      <c r="H346" s="233"/>
      <c r="I346" s="135">
        <v>168340</v>
      </c>
      <c r="J346" s="93"/>
      <c r="K346" s="93"/>
      <c r="L346" s="50" t="s">
        <v>496</v>
      </c>
      <c r="M346" s="135">
        <v>194340</v>
      </c>
      <c r="N346" s="93"/>
      <c r="O346" s="93"/>
      <c r="P346" s="37" t="s">
        <v>496</v>
      </c>
    </row>
    <row r="347" spans="2:17" ht="20.100000000000001" customHeight="1">
      <c r="B347" s="188"/>
      <c r="C347" s="166" t="s">
        <v>209</v>
      </c>
      <c r="D347" s="168"/>
      <c r="E347" s="168"/>
      <c r="F347" s="168"/>
      <c r="G347" s="168"/>
      <c r="H347" s="239"/>
      <c r="I347" s="135">
        <v>77500</v>
      </c>
      <c r="J347" s="93"/>
      <c r="K347" s="93"/>
      <c r="L347" s="50" t="s">
        <v>496</v>
      </c>
      <c r="M347" s="135">
        <v>103500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51840</v>
      </c>
      <c r="J349" s="93"/>
      <c r="K349" s="93"/>
      <c r="L349" s="50" t="s">
        <v>496</v>
      </c>
      <c r="M349" s="135">
        <v>51840</v>
      </c>
      <c r="N349" s="93"/>
      <c r="O349" s="93"/>
      <c r="P349" s="37" t="s">
        <v>496</v>
      </c>
    </row>
    <row r="350" spans="2:17" ht="20.100000000000001" customHeight="1">
      <c r="B350" s="164"/>
      <c r="C350" s="311"/>
      <c r="D350" s="311"/>
      <c r="E350" s="166" t="s">
        <v>221</v>
      </c>
      <c r="F350" s="168"/>
      <c r="G350" s="168"/>
      <c r="H350" s="239"/>
      <c r="I350" s="135">
        <v>27000</v>
      </c>
      <c r="J350" s="93"/>
      <c r="K350" s="93"/>
      <c r="L350" s="50" t="s">
        <v>496</v>
      </c>
      <c r="M350" s="135">
        <v>27000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v>21000</v>
      </c>
      <c r="J352" s="93"/>
      <c r="K352" s="93"/>
      <c r="L352" s="50" t="s">
        <v>496</v>
      </c>
      <c r="M352" s="135">
        <v>21000</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2559</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3</v>
      </c>
      <c r="J361" s="93"/>
      <c r="K361" s="168" t="s">
        <v>498</v>
      </c>
      <c r="L361" s="168"/>
      <c r="M361" s="168"/>
      <c r="N361" s="168"/>
      <c r="O361" s="168"/>
      <c r="P361" s="194"/>
    </row>
    <row r="362" spans="2:20" ht="120" customHeight="1">
      <c r="B362" s="296" t="s">
        <v>583</v>
      </c>
      <c r="C362" s="297"/>
      <c r="D362" s="297"/>
      <c r="E362" s="297"/>
      <c r="F362" s="298"/>
      <c r="G362" s="169" t="s">
        <v>2560</v>
      </c>
      <c r="H362" s="170"/>
      <c r="I362" s="170"/>
      <c r="J362" s="170"/>
      <c r="K362" s="170"/>
      <c r="L362" s="170"/>
      <c r="M362" s="170"/>
      <c r="N362" s="170"/>
      <c r="O362" s="170"/>
      <c r="P362" s="171"/>
    </row>
    <row r="363" spans="2:20" ht="120" customHeight="1">
      <c r="B363" s="293" t="s">
        <v>221</v>
      </c>
      <c r="C363" s="168"/>
      <c r="D363" s="168"/>
      <c r="E363" s="168"/>
      <c r="F363" s="239"/>
      <c r="G363" s="169" t="s">
        <v>2561</v>
      </c>
      <c r="H363" s="170"/>
      <c r="I363" s="170"/>
      <c r="J363" s="170"/>
      <c r="K363" s="170"/>
      <c r="L363" s="170"/>
      <c r="M363" s="170"/>
      <c r="N363" s="170"/>
      <c r="O363" s="170"/>
      <c r="P363" s="171"/>
    </row>
    <row r="364" spans="2:20" ht="120" customHeight="1">
      <c r="B364" s="293" t="s">
        <v>220</v>
      </c>
      <c r="C364" s="168"/>
      <c r="D364" s="168"/>
      <c r="E364" s="168"/>
      <c r="F364" s="239"/>
      <c r="G364" s="169" t="s">
        <v>2562</v>
      </c>
      <c r="H364" s="170"/>
      <c r="I364" s="170"/>
      <c r="J364" s="170"/>
      <c r="K364" s="170"/>
      <c r="L364" s="170"/>
      <c r="M364" s="170"/>
      <c r="N364" s="170"/>
      <c r="O364" s="170"/>
      <c r="P364" s="171"/>
    </row>
    <row r="365" spans="2:20" ht="120" customHeight="1">
      <c r="B365" s="293" t="s">
        <v>223</v>
      </c>
      <c r="C365" s="168"/>
      <c r="D365" s="168"/>
      <c r="E365" s="168"/>
      <c r="F365" s="239"/>
      <c r="G365" s="169" t="s">
        <v>2563</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2564</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2565</v>
      </c>
      <c r="K379" s="281"/>
      <c r="L379" s="281"/>
      <c r="M379" s="281"/>
      <c r="N379" s="281"/>
      <c r="O379" s="282"/>
      <c r="P379" s="283"/>
    </row>
    <row r="380" spans="2:20" ht="20.100000000000001" customHeight="1">
      <c r="B380" s="164" t="s">
        <v>402</v>
      </c>
      <c r="C380" s="163"/>
      <c r="D380" s="163"/>
      <c r="E380" s="163"/>
      <c r="F380" s="163"/>
      <c r="G380" s="163"/>
      <c r="H380" s="163"/>
      <c r="I380" s="163"/>
      <c r="J380" s="92">
        <v>84</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569">
        <v>546000</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20</v>
      </c>
      <c r="K384" s="93"/>
      <c r="L384" s="93"/>
      <c r="M384" s="93"/>
      <c r="N384" s="93"/>
      <c r="O384" s="93"/>
      <c r="P384" s="37" t="s">
        <v>499</v>
      </c>
    </row>
    <row r="385" spans="1:20" ht="180" customHeight="1">
      <c r="B385" s="162" t="s">
        <v>237</v>
      </c>
      <c r="C385" s="266"/>
      <c r="D385" s="163" t="s">
        <v>240</v>
      </c>
      <c r="E385" s="163"/>
      <c r="F385" s="163"/>
      <c r="G385" s="163"/>
      <c r="H385" s="163"/>
      <c r="I385" s="163"/>
      <c r="J385" s="101" t="s">
        <v>2566</v>
      </c>
      <c r="K385" s="102"/>
      <c r="L385" s="102"/>
      <c r="M385" s="102"/>
      <c r="N385" s="102"/>
      <c r="O385" s="103"/>
      <c r="P385" s="104"/>
    </row>
    <row r="386" spans="1:20" ht="180" customHeight="1">
      <c r="B386" s="162"/>
      <c r="C386" s="266"/>
      <c r="D386" s="163" t="s">
        <v>241</v>
      </c>
      <c r="E386" s="163"/>
      <c r="F386" s="163"/>
      <c r="G386" s="163"/>
      <c r="H386" s="163"/>
      <c r="I386" s="163"/>
      <c r="J386" s="101" t="s">
        <v>2567</v>
      </c>
      <c r="K386" s="102"/>
      <c r="L386" s="102"/>
      <c r="M386" s="102"/>
      <c r="N386" s="102"/>
      <c r="O386" s="103"/>
      <c r="P386" s="104"/>
    </row>
    <row r="387" spans="1:20" ht="39.950000000000003" customHeight="1">
      <c r="B387" s="162" t="s">
        <v>238</v>
      </c>
      <c r="C387" s="266"/>
      <c r="D387" s="135" t="s">
        <v>2568</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2569</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11</v>
      </c>
      <c r="I393" s="190"/>
      <c r="J393" s="190"/>
      <c r="K393" s="190"/>
      <c r="L393" s="190"/>
      <c r="M393" s="190"/>
      <c r="N393" s="190"/>
      <c r="O393" s="190"/>
      <c r="P393" s="49" t="s">
        <v>492</v>
      </c>
    </row>
    <row r="394" spans="1:20" ht="20.100000000000001" customHeight="1">
      <c r="B394" s="277"/>
      <c r="C394" s="278"/>
      <c r="D394" s="163" t="s">
        <v>249</v>
      </c>
      <c r="E394" s="163"/>
      <c r="F394" s="163"/>
      <c r="G394" s="163"/>
      <c r="H394" s="135">
        <v>61</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14</v>
      </c>
      <c r="I397" s="93"/>
      <c r="J397" s="93"/>
      <c r="K397" s="93"/>
      <c r="L397" s="93"/>
      <c r="M397" s="93"/>
      <c r="N397" s="93"/>
      <c r="O397" s="93"/>
      <c r="P397" s="37" t="s">
        <v>494</v>
      </c>
    </row>
    <row r="398" spans="1:20" ht="20.100000000000001" customHeight="1">
      <c r="B398" s="164"/>
      <c r="C398" s="163"/>
      <c r="D398" s="163" t="s">
        <v>253</v>
      </c>
      <c r="E398" s="163"/>
      <c r="F398" s="163"/>
      <c r="G398" s="163"/>
      <c r="H398" s="135">
        <v>56</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12</v>
      </c>
      <c r="I402" s="93"/>
      <c r="J402" s="93"/>
      <c r="K402" s="93"/>
      <c r="L402" s="93"/>
      <c r="M402" s="93"/>
      <c r="N402" s="93"/>
      <c r="O402" s="93"/>
      <c r="P402" s="37" t="s">
        <v>494</v>
      </c>
    </row>
    <row r="403" spans="2:20" ht="20.100000000000001" customHeight="1">
      <c r="B403" s="262"/>
      <c r="C403" s="263"/>
      <c r="D403" s="163" t="s">
        <v>258</v>
      </c>
      <c r="E403" s="163"/>
      <c r="F403" s="163"/>
      <c r="G403" s="163"/>
      <c r="H403" s="135">
        <v>14</v>
      </c>
      <c r="I403" s="93"/>
      <c r="J403" s="93"/>
      <c r="K403" s="93"/>
      <c r="L403" s="93"/>
      <c r="M403" s="93"/>
      <c r="N403" s="93"/>
      <c r="O403" s="93"/>
      <c r="P403" s="37" t="s">
        <v>494</v>
      </c>
    </row>
    <row r="404" spans="2:20" ht="20.100000000000001" customHeight="1">
      <c r="B404" s="262"/>
      <c r="C404" s="263"/>
      <c r="D404" s="163" t="s">
        <v>259</v>
      </c>
      <c r="E404" s="163"/>
      <c r="F404" s="163"/>
      <c r="G404" s="163"/>
      <c r="H404" s="135">
        <v>14</v>
      </c>
      <c r="I404" s="93"/>
      <c r="J404" s="93"/>
      <c r="K404" s="93"/>
      <c r="L404" s="93"/>
      <c r="M404" s="93"/>
      <c r="N404" s="93"/>
      <c r="O404" s="93"/>
      <c r="P404" s="37" t="s">
        <v>494</v>
      </c>
    </row>
    <row r="405" spans="2:20" ht="20.100000000000001" customHeight="1">
      <c r="B405" s="262"/>
      <c r="C405" s="263"/>
      <c r="D405" s="163" t="s">
        <v>260</v>
      </c>
      <c r="E405" s="163"/>
      <c r="F405" s="163"/>
      <c r="G405" s="163"/>
      <c r="H405" s="135">
        <v>20</v>
      </c>
      <c r="I405" s="93"/>
      <c r="J405" s="93"/>
      <c r="K405" s="93"/>
      <c r="L405" s="93"/>
      <c r="M405" s="93"/>
      <c r="N405" s="93"/>
      <c r="O405" s="93"/>
      <c r="P405" s="37" t="s">
        <v>494</v>
      </c>
    </row>
    <row r="406" spans="2:20" ht="20.100000000000001" customHeight="1">
      <c r="B406" s="264"/>
      <c r="C406" s="265"/>
      <c r="D406" s="163" t="s">
        <v>261</v>
      </c>
      <c r="E406" s="163"/>
      <c r="F406" s="163"/>
      <c r="G406" s="163"/>
      <c r="H406" s="135">
        <v>12</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6</v>
      </c>
      <c r="I407" s="93"/>
      <c r="J407" s="93"/>
      <c r="K407" s="93"/>
      <c r="L407" s="93"/>
      <c r="M407" s="93"/>
      <c r="N407" s="93"/>
      <c r="O407" s="93"/>
      <c r="P407" s="37" t="s">
        <v>494</v>
      </c>
    </row>
    <row r="408" spans="2:20" ht="20.100000000000001" customHeight="1">
      <c r="B408" s="164"/>
      <c r="C408" s="163"/>
      <c r="D408" s="163" t="s">
        <v>263</v>
      </c>
      <c r="E408" s="163"/>
      <c r="F408" s="163"/>
      <c r="G408" s="163"/>
      <c r="H408" s="135">
        <v>6</v>
      </c>
      <c r="I408" s="93"/>
      <c r="J408" s="93"/>
      <c r="K408" s="93"/>
      <c r="L408" s="93"/>
      <c r="M408" s="93"/>
      <c r="N408" s="93"/>
      <c r="O408" s="93"/>
      <c r="P408" s="37" t="s">
        <v>494</v>
      </c>
    </row>
    <row r="409" spans="2:20" ht="20.100000000000001" customHeight="1">
      <c r="B409" s="164"/>
      <c r="C409" s="163"/>
      <c r="D409" s="163" t="s">
        <v>264</v>
      </c>
      <c r="E409" s="163"/>
      <c r="F409" s="163"/>
      <c r="G409" s="163"/>
      <c r="H409" s="135">
        <v>60</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89.1</v>
      </c>
      <c r="I415" s="190"/>
      <c r="J415" s="190"/>
      <c r="K415" s="190"/>
      <c r="L415" s="190"/>
      <c r="M415" s="190"/>
      <c r="N415" s="190"/>
      <c r="O415" s="190"/>
      <c r="P415" s="49" t="s">
        <v>500</v>
      </c>
    </row>
    <row r="416" spans="2:20" ht="20.100000000000001" customHeight="1">
      <c r="B416" s="164" t="s">
        <v>270</v>
      </c>
      <c r="C416" s="163"/>
      <c r="D416" s="163"/>
      <c r="E416" s="163"/>
      <c r="F416" s="163"/>
      <c r="G416" s="163"/>
      <c r="H416" s="135">
        <v>72</v>
      </c>
      <c r="I416" s="93"/>
      <c r="J416" s="93"/>
      <c r="K416" s="93"/>
      <c r="L416" s="93"/>
      <c r="M416" s="93"/>
      <c r="N416" s="93"/>
      <c r="O416" s="93"/>
      <c r="P416" s="37" t="s">
        <v>492</v>
      </c>
    </row>
    <row r="417" spans="2:20" ht="20.100000000000001" customHeight="1">
      <c r="B417" s="164" t="s">
        <v>271</v>
      </c>
      <c r="C417" s="163"/>
      <c r="D417" s="163"/>
      <c r="E417" s="163"/>
      <c r="F417" s="163"/>
      <c r="G417" s="163"/>
      <c r="H417" s="135">
        <v>81</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3</v>
      </c>
      <c r="I424" s="93"/>
      <c r="J424" s="93"/>
      <c r="K424" s="93"/>
      <c r="L424" s="93"/>
      <c r="M424" s="93"/>
      <c r="N424" s="93"/>
      <c r="O424" s="93"/>
      <c r="P424" s="37" t="s">
        <v>494</v>
      </c>
    </row>
    <row r="425" spans="2:20" ht="20.100000000000001" customHeight="1">
      <c r="B425" s="256"/>
      <c r="C425" s="257"/>
      <c r="D425" s="257"/>
      <c r="E425" s="163" t="s">
        <v>427</v>
      </c>
      <c r="F425" s="163"/>
      <c r="G425" s="163"/>
      <c r="H425" s="135">
        <v>22</v>
      </c>
      <c r="I425" s="93"/>
      <c r="J425" s="93"/>
      <c r="K425" s="93"/>
      <c r="L425" s="93"/>
      <c r="M425" s="93"/>
      <c r="N425" s="93"/>
      <c r="O425" s="93"/>
      <c r="P425" s="37" t="s">
        <v>494</v>
      </c>
    </row>
    <row r="426" spans="2:20" ht="20.100000000000001" customHeight="1">
      <c r="B426" s="256"/>
      <c r="C426" s="257"/>
      <c r="D426" s="257"/>
      <c r="E426" s="163" t="s">
        <v>71</v>
      </c>
      <c r="F426" s="163"/>
      <c r="G426" s="163"/>
      <c r="H426" s="135">
        <v>2</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7</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2570</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2571</v>
      </c>
      <c r="I437" s="170"/>
      <c r="J437" s="170"/>
      <c r="K437" s="170"/>
      <c r="L437" s="170"/>
      <c r="M437" s="170"/>
      <c r="N437" s="170"/>
      <c r="O437" s="170"/>
      <c r="P437" s="171"/>
    </row>
    <row r="438" spans="1:20" ht="20.100000000000001" customHeight="1">
      <c r="B438" s="245"/>
      <c r="C438" s="166" t="s">
        <v>14</v>
      </c>
      <c r="D438" s="168"/>
      <c r="E438" s="168"/>
      <c r="F438" s="168"/>
      <c r="G438" s="239"/>
      <c r="H438" s="89" t="s">
        <v>2505</v>
      </c>
      <c r="I438" s="90"/>
      <c r="J438" s="35" t="s">
        <v>484</v>
      </c>
      <c r="K438" s="90" t="s">
        <v>2506</v>
      </c>
      <c r="L438" s="90"/>
      <c r="M438" s="35" t="s">
        <v>484</v>
      </c>
      <c r="N438" s="90" t="s">
        <v>2507</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30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2572</v>
      </c>
      <c r="I444" s="170"/>
      <c r="J444" s="170"/>
      <c r="K444" s="170"/>
      <c r="L444" s="170"/>
      <c r="M444" s="170"/>
      <c r="N444" s="170"/>
      <c r="O444" s="170"/>
      <c r="P444" s="171"/>
    </row>
    <row r="445" spans="1:20" ht="20.100000000000001" customHeight="1">
      <c r="B445" s="237"/>
      <c r="C445" s="166" t="s">
        <v>14</v>
      </c>
      <c r="D445" s="168"/>
      <c r="E445" s="168"/>
      <c r="F445" s="168"/>
      <c r="G445" s="239"/>
      <c r="H445" s="89" t="s">
        <v>2492</v>
      </c>
      <c r="I445" s="90"/>
      <c r="J445" s="35" t="s">
        <v>484</v>
      </c>
      <c r="K445" s="90" t="s">
        <v>2493</v>
      </c>
      <c r="L445" s="90"/>
      <c r="M445" s="35" t="s">
        <v>484</v>
      </c>
      <c r="N445" s="90" t="s">
        <v>2573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2574</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2575</v>
      </c>
      <c r="I451" s="170"/>
      <c r="J451" s="170"/>
      <c r="K451" s="170"/>
      <c r="L451" s="170"/>
      <c r="M451" s="170"/>
      <c r="N451" s="170"/>
      <c r="O451" s="170"/>
      <c r="P451" s="171"/>
    </row>
    <row r="452" spans="2:16" ht="20.100000000000001" customHeight="1">
      <c r="B452" s="237"/>
      <c r="C452" s="166" t="s">
        <v>14</v>
      </c>
      <c r="D452" s="168"/>
      <c r="E452" s="168"/>
      <c r="F452" s="168"/>
      <c r="G452" s="239"/>
      <c r="H452" s="89" t="s">
        <v>2505</v>
      </c>
      <c r="I452" s="90"/>
      <c r="J452" s="35" t="s">
        <v>484</v>
      </c>
      <c r="K452" s="90" t="s">
        <v>2576</v>
      </c>
      <c r="L452" s="90"/>
      <c r="M452" s="35" t="s">
        <v>484</v>
      </c>
      <c r="N452" s="90" t="s">
        <v>2577</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2578</v>
      </c>
      <c r="I458" s="170"/>
      <c r="J458" s="170"/>
      <c r="K458" s="170"/>
      <c r="L458" s="170"/>
      <c r="M458" s="170"/>
      <c r="N458" s="170"/>
      <c r="O458" s="170"/>
      <c r="P458" s="171"/>
    </row>
    <row r="459" spans="2:16" ht="20.100000000000001" customHeight="1">
      <c r="B459" s="237"/>
      <c r="C459" s="166" t="s">
        <v>14</v>
      </c>
      <c r="D459" s="168"/>
      <c r="E459" s="168"/>
      <c r="F459" s="168"/>
      <c r="G459" s="239"/>
      <c r="H459" s="89" t="s">
        <v>2579</v>
      </c>
      <c r="I459" s="90"/>
      <c r="J459" s="35" t="s">
        <v>484</v>
      </c>
      <c r="K459" s="90" t="s">
        <v>2580</v>
      </c>
      <c r="L459" s="90"/>
      <c r="M459" s="35" t="s">
        <v>484</v>
      </c>
      <c r="N459" s="90" t="s">
        <v>2581</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2582</v>
      </c>
      <c r="I465" s="170"/>
      <c r="J465" s="170"/>
      <c r="K465" s="170"/>
      <c r="L465" s="170"/>
      <c r="M465" s="170"/>
      <c r="N465" s="170"/>
      <c r="O465" s="170"/>
      <c r="P465" s="171"/>
    </row>
    <row r="466" spans="2:20" ht="20.100000000000001" customHeight="1">
      <c r="B466" s="237"/>
      <c r="C466" s="166" t="s">
        <v>14</v>
      </c>
      <c r="D466" s="168"/>
      <c r="E466" s="168"/>
      <c r="F466" s="168"/>
      <c r="G466" s="239"/>
      <c r="H466" s="89" t="s">
        <v>2583</v>
      </c>
      <c r="I466" s="90"/>
      <c r="J466" s="35" t="s">
        <v>484</v>
      </c>
      <c r="K466" s="90" t="s">
        <v>2584</v>
      </c>
      <c r="L466" s="90"/>
      <c r="M466" s="35" t="s">
        <v>484</v>
      </c>
      <c r="N466" s="90" t="s">
        <v>2585</v>
      </c>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2515</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2586</v>
      </c>
      <c r="M475" s="102"/>
      <c r="N475" s="102"/>
      <c r="O475" s="103"/>
      <c r="P475" s="104"/>
    </row>
    <row r="476" spans="2:20" ht="20.100000000000001" customHeight="1">
      <c r="B476" s="129" t="s">
        <v>291</v>
      </c>
      <c r="C476" s="115"/>
      <c r="D476" s="115"/>
      <c r="E476" s="115"/>
      <c r="F476" s="115"/>
      <c r="G476" s="130"/>
      <c r="H476" s="175" t="s">
        <v>2515</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2587</v>
      </c>
      <c r="M478" s="102"/>
      <c r="N478" s="102"/>
      <c r="O478" s="103"/>
      <c r="P478" s="104"/>
    </row>
    <row r="479" spans="2:20" ht="20.100000000000001" customHeight="1" thickBot="1">
      <c r="B479" s="217" t="s">
        <v>292</v>
      </c>
      <c r="C479" s="218"/>
      <c r="D479" s="218"/>
      <c r="E479" s="218"/>
      <c r="F479" s="218"/>
      <c r="G479" s="218"/>
      <c r="H479" s="208" t="s">
        <v>2515</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2520</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2520</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2588</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2589</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2589</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2589</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2515</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t="s">
        <v>2591</v>
      </c>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t="s">
        <v>2592</v>
      </c>
      <c r="I507" s="199"/>
      <c r="J507" s="199"/>
      <c r="K507" s="199"/>
      <c r="L507" s="199"/>
      <c r="M507" s="199"/>
      <c r="N507" s="199"/>
      <c r="O507" s="199"/>
      <c r="P507" s="200"/>
      <c r="S507" s="174"/>
      <c r="T507" s="174"/>
    </row>
    <row r="508" spans="1:20" ht="20.100000000000001" customHeight="1">
      <c r="B508" s="162" t="s">
        <v>302</v>
      </c>
      <c r="C508" s="163"/>
      <c r="D508" s="163"/>
      <c r="E508" s="163"/>
      <c r="F508" s="135" t="s">
        <v>2520</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2515</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2520</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2560</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t="s">
        <v>2560</v>
      </c>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0"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2376</v>
      </c>
      <c r="I4" s="477"/>
      <c r="J4" s="478"/>
      <c r="K4" s="479"/>
      <c r="L4" s="479"/>
      <c r="M4" s="478"/>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2376</v>
      </c>
      <c r="I9" s="477"/>
      <c r="J9" s="478"/>
      <c r="K9" s="479"/>
      <c r="L9" s="479"/>
      <c r="M9" s="478"/>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2594</v>
      </c>
      <c r="K13" s="479"/>
      <c r="L13" s="479"/>
      <c r="M13" s="478" t="s">
        <v>2593</v>
      </c>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2375</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t="s">
        <v>2595</v>
      </c>
      <c r="K22" s="479"/>
      <c r="L22" s="479"/>
      <c r="M22" s="478" t="s">
        <v>2596</v>
      </c>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2376</v>
      </c>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2376</v>
      </c>
      <c r="I35" s="477"/>
      <c r="J35" s="478"/>
      <c r="K35" s="479"/>
      <c r="L35" s="479"/>
      <c r="M35" s="478"/>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10" sqref="AE10:AN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2515</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2515</v>
      </c>
      <c r="K7" s="520"/>
      <c r="L7" s="520"/>
      <c r="M7" s="520"/>
      <c r="N7" s="520"/>
      <c r="O7" s="521"/>
      <c r="P7" s="519" t="s">
        <v>2520</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2515</v>
      </c>
      <c r="K8" s="523"/>
      <c r="L8" s="523"/>
      <c r="M8" s="523"/>
      <c r="N8" s="523"/>
      <c r="O8" s="524"/>
      <c r="P8" s="522" t="s">
        <v>2520</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2515</v>
      </c>
      <c r="Q9" s="523"/>
      <c r="R9" s="523"/>
      <c r="S9" s="523"/>
      <c r="T9" s="523"/>
      <c r="U9" s="524"/>
      <c r="V9" s="518"/>
      <c r="W9" s="518"/>
      <c r="X9" s="518"/>
      <c r="Y9" s="518" t="s">
        <v>2530</v>
      </c>
      <c r="Z9" s="518"/>
      <c r="AA9" s="518"/>
      <c r="AB9" s="552"/>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2515</v>
      </c>
      <c r="K10" s="523"/>
      <c r="L10" s="523"/>
      <c r="M10" s="523"/>
      <c r="N10" s="523"/>
      <c r="O10" s="524"/>
      <c r="P10" s="522" t="s">
        <v>2515</v>
      </c>
      <c r="Q10" s="523"/>
      <c r="R10" s="523"/>
      <c r="S10" s="523"/>
      <c r="T10" s="523"/>
      <c r="U10" s="524"/>
      <c r="V10" s="518"/>
      <c r="W10" s="518"/>
      <c r="X10" s="518"/>
      <c r="Y10" s="518" t="s">
        <v>2530</v>
      </c>
      <c r="Z10" s="518"/>
      <c r="AA10" s="518"/>
      <c r="AB10" s="552" t="s">
        <v>2597</v>
      </c>
      <c r="AC10" s="553"/>
      <c r="AD10" s="553"/>
      <c r="AE10" s="552" t="s">
        <v>2599</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2515</v>
      </c>
      <c r="K11" s="523"/>
      <c r="L11" s="523"/>
      <c r="M11" s="523"/>
      <c r="N11" s="523"/>
      <c r="O11" s="524"/>
      <c r="P11" s="522" t="s">
        <v>2515</v>
      </c>
      <c r="Q11" s="523"/>
      <c r="R11" s="523"/>
      <c r="S11" s="523"/>
      <c r="T11" s="523"/>
      <c r="U11" s="524"/>
      <c r="V11" s="518"/>
      <c r="W11" s="518"/>
      <c r="X11" s="518"/>
      <c r="Y11" s="518" t="s">
        <v>2530</v>
      </c>
      <c r="Z11" s="518"/>
      <c r="AA11" s="518"/>
      <c r="AB11" s="552" t="s">
        <v>2597</v>
      </c>
      <c r="AC11" s="553"/>
      <c r="AD11" s="553"/>
      <c r="AE11" s="552" t="s">
        <v>2600</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2515</v>
      </c>
      <c r="K12" s="523"/>
      <c r="L12" s="523"/>
      <c r="M12" s="523"/>
      <c r="N12" s="523"/>
      <c r="O12" s="524"/>
      <c r="P12" s="522" t="s">
        <v>2520</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2515</v>
      </c>
      <c r="K13" s="523"/>
      <c r="L13" s="523"/>
      <c r="M13" s="523"/>
      <c r="N13" s="523"/>
      <c r="O13" s="524"/>
      <c r="P13" s="522" t="s">
        <v>2520</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2515</v>
      </c>
      <c r="K14" s="526"/>
      <c r="L14" s="526"/>
      <c r="M14" s="526"/>
      <c r="N14" s="526"/>
      <c r="O14" s="527"/>
      <c r="P14" s="525" t="s">
        <v>2515</v>
      </c>
      <c r="Q14" s="526"/>
      <c r="R14" s="526"/>
      <c r="S14" s="526"/>
      <c r="T14" s="526"/>
      <c r="U14" s="527"/>
      <c r="V14" s="555"/>
      <c r="W14" s="555"/>
      <c r="X14" s="555"/>
      <c r="Y14" s="555" t="s">
        <v>2530</v>
      </c>
      <c r="Z14" s="555"/>
      <c r="AA14" s="555"/>
      <c r="AB14" s="561" t="s">
        <v>2598</v>
      </c>
      <c r="AC14" s="562"/>
      <c r="AD14" s="562"/>
      <c r="AE14" s="250" t="s">
        <v>2601</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2515</v>
      </c>
      <c r="K16" s="520"/>
      <c r="L16" s="520"/>
      <c r="M16" s="520"/>
      <c r="N16" s="520"/>
      <c r="O16" s="521"/>
      <c r="P16" s="519" t="s">
        <v>2515</v>
      </c>
      <c r="Q16" s="520"/>
      <c r="R16" s="520"/>
      <c r="S16" s="520"/>
      <c r="T16" s="520"/>
      <c r="U16" s="521"/>
      <c r="V16" s="560"/>
      <c r="W16" s="560"/>
      <c r="X16" s="560"/>
      <c r="Y16" s="560" t="s">
        <v>2530</v>
      </c>
      <c r="Z16" s="560"/>
      <c r="AA16" s="560"/>
      <c r="AB16" s="558" t="s">
        <v>2597</v>
      </c>
      <c r="AC16" s="559"/>
      <c r="AD16" s="559"/>
      <c r="AE16" s="558" t="s">
        <v>2602</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2515</v>
      </c>
      <c r="K17" s="523"/>
      <c r="L17" s="523"/>
      <c r="M17" s="523"/>
      <c r="N17" s="523"/>
      <c r="O17" s="524"/>
      <c r="P17" s="522" t="s">
        <v>2520</v>
      </c>
      <c r="Q17" s="523"/>
      <c r="R17" s="523"/>
      <c r="S17" s="523"/>
      <c r="T17" s="523"/>
      <c r="U17" s="524"/>
      <c r="V17" s="518"/>
      <c r="W17" s="518"/>
      <c r="X17" s="518"/>
      <c r="Y17" s="518"/>
      <c r="Z17" s="518"/>
      <c r="AA17" s="518"/>
      <c r="AB17" s="552"/>
      <c r="AC17" s="553"/>
      <c r="AD17" s="553"/>
      <c r="AE17" s="552" t="s">
        <v>2603</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2515</v>
      </c>
      <c r="K18" s="523"/>
      <c r="L18" s="523"/>
      <c r="M18" s="523"/>
      <c r="N18" s="523"/>
      <c r="O18" s="524"/>
      <c r="P18" s="522" t="s">
        <v>2520</v>
      </c>
      <c r="Q18" s="523"/>
      <c r="R18" s="523"/>
      <c r="S18" s="523"/>
      <c r="T18" s="523"/>
      <c r="U18" s="524"/>
      <c r="V18" s="518"/>
      <c r="W18" s="518"/>
      <c r="X18" s="518"/>
      <c r="Y18" s="518"/>
      <c r="Z18" s="518"/>
      <c r="AA18" s="518"/>
      <c r="AB18" s="552"/>
      <c r="AC18" s="553"/>
      <c r="AD18" s="553"/>
      <c r="AE18" s="552" t="s">
        <v>2604</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2515</v>
      </c>
      <c r="K19" s="523"/>
      <c r="L19" s="523"/>
      <c r="M19" s="523"/>
      <c r="N19" s="523"/>
      <c r="O19" s="524"/>
      <c r="P19" s="522" t="s">
        <v>2520</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c r="Q22" s="523"/>
      <c r="R22" s="523"/>
      <c r="S22" s="523"/>
      <c r="T22" s="523"/>
      <c r="U22" s="524"/>
      <c r="V22" s="518"/>
      <c r="W22" s="518"/>
      <c r="X22" s="518"/>
      <c r="Y22" s="518"/>
      <c r="Z22" s="518"/>
      <c r="AA22" s="518"/>
      <c r="AB22" s="552"/>
      <c r="AC22" s="553"/>
      <c r="AD22" s="553"/>
      <c r="AE22" s="552"/>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2515</v>
      </c>
      <c r="K23" s="523"/>
      <c r="L23" s="523"/>
      <c r="M23" s="523"/>
      <c r="N23" s="523"/>
      <c r="O23" s="524"/>
      <c r="P23" s="522" t="s">
        <v>2515</v>
      </c>
      <c r="Q23" s="523"/>
      <c r="R23" s="523"/>
      <c r="S23" s="523"/>
      <c r="T23" s="523"/>
      <c r="U23" s="524"/>
      <c r="V23" s="518"/>
      <c r="W23" s="518"/>
      <c r="X23" s="518"/>
      <c r="Y23" s="518" t="s">
        <v>2530</v>
      </c>
      <c r="Z23" s="518"/>
      <c r="AA23" s="518"/>
      <c r="AB23" s="552" t="s">
        <v>2598</v>
      </c>
      <c r="AC23" s="553"/>
      <c r="AD23" s="553"/>
      <c r="AE23" s="552" t="s">
        <v>2605</v>
      </c>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2520</v>
      </c>
      <c r="K24" s="523"/>
      <c r="L24" s="523"/>
      <c r="M24" s="523"/>
      <c r="N24" s="523"/>
      <c r="O24" s="524"/>
      <c r="P24" s="522" t="s">
        <v>2520</v>
      </c>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c r="Q27" s="520"/>
      <c r="R27" s="520"/>
      <c r="S27" s="520"/>
      <c r="T27" s="520"/>
      <c r="U27" s="521"/>
      <c r="V27" s="560"/>
      <c r="W27" s="560"/>
      <c r="X27" s="560"/>
      <c r="Y27" s="560"/>
      <c r="Z27" s="560"/>
      <c r="AA27" s="560"/>
      <c r="AB27" s="558"/>
      <c r="AC27" s="559"/>
      <c r="AD27" s="559"/>
      <c r="AE27" s="558" t="s">
        <v>2606</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2515</v>
      </c>
      <c r="K28" s="523"/>
      <c r="L28" s="523"/>
      <c r="M28" s="523"/>
      <c r="N28" s="523"/>
      <c r="O28" s="524"/>
      <c r="P28" s="522" t="s">
        <v>2520</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2515</v>
      </c>
      <c r="K29" s="523"/>
      <c r="L29" s="523"/>
      <c r="M29" s="523"/>
      <c r="N29" s="523"/>
      <c r="O29" s="524"/>
      <c r="P29" s="522" t="s">
        <v>2520</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2515</v>
      </c>
      <c r="K30" s="523"/>
      <c r="L30" s="523"/>
      <c r="M30" s="523"/>
      <c r="N30" s="523"/>
      <c r="O30" s="524"/>
      <c r="P30" s="522" t="s">
        <v>2520</v>
      </c>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2515</v>
      </c>
      <c r="K31" s="526"/>
      <c r="L31" s="526"/>
      <c r="M31" s="526"/>
      <c r="N31" s="526"/>
      <c r="O31" s="527"/>
      <c r="P31" s="525" t="s">
        <v>2520</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2515</v>
      </c>
      <c r="K33" s="520"/>
      <c r="L33" s="520"/>
      <c r="M33" s="520"/>
      <c r="N33" s="520"/>
      <c r="O33" s="521"/>
      <c r="P33" s="519" t="s">
        <v>2515</v>
      </c>
      <c r="Q33" s="520"/>
      <c r="R33" s="520"/>
      <c r="S33" s="520"/>
      <c r="T33" s="520"/>
      <c r="U33" s="521"/>
      <c r="V33" s="560"/>
      <c r="W33" s="560"/>
      <c r="X33" s="560"/>
      <c r="Y33" s="560" t="s">
        <v>2530</v>
      </c>
      <c r="Z33" s="560"/>
      <c r="AA33" s="560"/>
      <c r="AB33" s="558" t="s">
        <v>2607</v>
      </c>
      <c r="AC33" s="559"/>
      <c r="AD33" s="559"/>
      <c r="AE33" s="558" t="s">
        <v>2601</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2520</v>
      </c>
      <c r="K34" s="523"/>
      <c r="L34" s="523"/>
      <c r="M34" s="523"/>
      <c r="N34" s="523"/>
      <c r="O34" s="524"/>
      <c r="P34" s="522" t="s">
        <v>2520</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2520</v>
      </c>
      <c r="K35" s="526"/>
      <c r="L35" s="526"/>
      <c r="M35" s="526"/>
      <c r="N35" s="526"/>
      <c r="O35" s="527"/>
      <c r="P35" s="525" t="s">
        <v>2520</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