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瀬谷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14="http://schemas.microsoft.com/office/spreadsheetml/2009/9/main" uri="{79F54976-1DA5-4618-B147-4CDE4B953A38}">
      <x14:workbookPr/>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346" i="24" l="1"/>
  <c r="M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purl.oclc.org/ooxml/spreadsheetml/main" xmlns:xdr="http://purl.oclc.org/ooxml/drawingml/spreadsheetDrawing" xmlns:v="urn:schemas-microsoft-com:vml">
  <authors>
    <author>厚生労働省ネットワークシステム</author>
    <author>a_ogawa</author>
    <author>糸田成正</author>
  </authors>
  <commentList>
    <comment ref="F4" authorId="0" shapeId="1025">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7</xdr:col>
                <xdr:colOff>76200</xdr:colOff>
                <xdr:row>2</xdr:row>
                <xdr:rowOff>152400</xdr:rowOff>
              </from>
              <to>
                <xdr:col>13</xdr:col>
                <xdr:colOff>76200</xdr:colOff>
                <xdr:row>4</xdr:row>
                <xdr:rowOff>0</xdr:rowOff>
              </to>
            </anchor>
          </commentPr>
        </mc:Fallback>
      </mc:AlternateContent>
    </comment>
    <comment ref="F18" authorId="1" shapeId="1026">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mc:AlternateContent xmlns:mc="http://schemas.openxmlformats.org/markup-compatibility/2006">
        <mc:Choice Requires="v"/>
        <mc:Fallback>
          <commentPr defaultSize="0" autoFill="0" autoLine="0">
            <anchor>
              <from>
                <xdr:col>15</xdr:col>
                <xdr:colOff>304800</xdr:colOff>
                <xdr:row>17</xdr:row>
                <xdr:rowOff>85725</xdr:rowOff>
              </from>
              <to>
                <xdr:col>19</xdr:col>
                <xdr:colOff>1066800</xdr:colOff>
                <xdr:row>19</xdr:row>
                <xdr:rowOff>38100</xdr:rowOff>
              </to>
            </anchor>
          </commentPr>
        </mc:Fallback>
      </mc:AlternateContent>
    </comment>
    <comment ref="F26" authorId="0" shapeId="1027">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7</xdr:col>
                <xdr:colOff>419100</xdr:colOff>
                <xdr:row>30</xdr:row>
                <xdr:rowOff>342900</xdr:rowOff>
              </from>
              <to>
                <xdr:col>14</xdr:col>
                <xdr:colOff>0</xdr:colOff>
                <xdr:row>31</xdr:row>
                <xdr:rowOff>190500</xdr:rowOff>
              </to>
            </anchor>
          </commentPr>
        </mc:Fallback>
      </mc:AlternateContent>
    </comment>
    <comment ref="F34" authorId="0" shapeId="1028">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mc:AlternateContent xmlns:mc="http://schemas.openxmlformats.org/markup-compatibility/2006">
        <mc:Choice Requires="v"/>
        <mc:Fallback>
          <commentPr defaultSize="0" autoFill="0" autoLine="0" textVAlign="center">
            <anchor>
              <from>
                <xdr:col>16</xdr:col>
                <xdr:colOff>47625</xdr:colOff>
                <xdr:row>32</xdr:row>
                <xdr:rowOff>266700</xdr:rowOff>
              </from>
              <to>
                <xdr:col>19</xdr:col>
                <xdr:colOff>1838325</xdr:colOff>
                <xdr:row>34</xdr:row>
                <xdr:rowOff>228600</xdr:rowOff>
              </to>
            </anchor>
          </commentPr>
        </mc:Fallback>
      </mc:AlternateContent>
    </comment>
    <comment ref="J38" authorId="2" shapeId="1029">
      <text>
        <r>
          <rPr>
            <b/>
            <sz val="9"/>
            <color indexed="81"/>
            <rFont val="ＭＳ Ｐゴシック"/>
            <family val="3"/>
            <charset val="128"/>
          </rPr>
          <t>例：①バス利用の場合
　　　・○○バスで乗車○分、△△
　　　　停留所で下車、徒歩○分（○○○m）
　　②自動車利用の場合
　　　・乗車○分</t>
        </r>
      </text>
      <mc:AlternateContent xmlns:mc="http://schemas.openxmlformats.org/markup-compatibility/2006">
        <mc:Choice Requires="v"/>
        <mc:Fallback>
          <commentPr defaultSize="0" autoFill="0" autoLine="0" textVAlign="center">
            <anchor>
              <from>
                <xdr:col>15</xdr:col>
                <xdr:colOff>304800</xdr:colOff>
                <xdr:row>37</xdr:row>
                <xdr:rowOff>190500</xdr:rowOff>
              </from>
              <to>
                <xdr:col>19</xdr:col>
                <xdr:colOff>809625</xdr:colOff>
                <xdr:row>40</xdr:row>
                <xdr:rowOff>114300</xdr:rowOff>
              </to>
            </anchor>
          </commentPr>
        </mc:Fallback>
      </mc:AlternateContent>
    </comment>
    <comment ref="J50" authorId="0" shapeId="1030">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50</xdr:row>
                <xdr:rowOff>76200</xdr:rowOff>
              </from>
              <to>
                <xdr:col>13</xdr:col>
                <xdr:colOff>76200</xdr:colOff>
                <xdr:row>51</xdr:row>
                <xdr:rowOff>152400</xdr:rowOff>
              </to>
            </anchor>
          </commentPr>
        </mc:Fallback>
      </mc:AlternateContent>
    </comment>
    <comment ref="J51" authorId="0" shapeId="1031">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51</xdr:row>
                <xdr:rowOff>38100</xdr:rowOff>
              </from>
              <to>
                <xdr:col>14</xdr:col>
                <xdr:colOff>47625</xdr:colOff>
                <xdr:row>52</xdr:row>
                <xdr:rowOff>114300</xdr:rowOff>
              </to>
            </anchor>
          </commentPr>
        </mc:Fallback>
      </mc:AlternateContent>
    </comment>
    <comment ref="J57" authorId="0" shapeId="1032">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57</xdr:row>
                <xdr:rowOff>76200</xdr:rowOff>
              </from>
              <to>
                <xdr:col>14</xdr:col>
                <xdr:colOff>228600</xdr:colOff>
                <xdr:row>58</xdr:row>
                <xdr:rowOff>114300</xdr:rowOff>
              </to>
            </anchor>
          </commentPr>
        </mc:Fallback>
      </mc:AlternateContent>
    </comment>
    <comment ref="J58" authorId="0" shapeId="1033">
      <text>
        <r>
          <rPr>
            <b/>
            <sz val="9"/>
            <color indexed="81"/>
            <rFont val="MS P 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58</xdr:row>
                <xdr:rowOff>76200</xdr:rowOff>
              </from>
              <to>
                <xdr:col>15</xdr:col>
                <xdr:colOff>76200</xdr:colOff>
                <xdr:row>59</xdr:row>
                <xdr:rowOff>85725</xdr:rowOff>
              </to>
            </anchor>
          </commentPr>
        </mc:Fallback>
      </mc:AlternateContent>
    </comment>
    <comment ref="K68" authorId="2" shapeId="1034">
      <text>
        <r>
          <rPr>
            <b/>
            <sz val="9"/>
            <color indexed="81"/>
            <rFont val="ＭＳ Ｐ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68</xdr:row>
                <xdr:rowOff>0</xdr:rowOff>
              </from>
              <to>
                <xdr:col>14</xdr:col>
                <xdr:colOff>0</xdr:colOff>
                <xdr:row>69</xdr:row>
                <xdr:rowOff>38100</xdr:rowOff>
              </to>
            </anchor>
          </commentPr>
        </mc:Fallback>
      </mc:AlternateContent>
    </comment>
    <comment ref="K70" authorId="2" shapeId="1035">
      <text>
        <r>
          <rPr>
            <b/>
            <sz val="9"/>
            <color indexed="81"/>
            <rFont val="ＭＳ Ｐ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69</xdr:row>
                <xdr:rowOff>190500</xdr:rowOff>
              </from>
              <to>
                <xdr:col>13</xdr:col>
                <xdr:colOff>381000</xdr:colOff>
                <xdr:row>71</xdr:row>
                <xdr:rowOff>38100</xdr:rowOff>
              </to>
            </anchor>
          </commentPr>
        </mc:Fallback>
      </mc:AlternateContent>
    </comment>
    <comment ref="K86" authorId="2" shapeId="1036">
      <text>
        <r>
          <rPr>
            <b/>
            <sz val="9"/>
            <color indexed="81"/>
            <rFont val="ＭＳ Ｐゴシック"/>
            <family val="3"/>
            <charset val="128"/>
          </rPr>
          <t>西暦（4桁）で記載してください。</t>
        </r>
      </text>
      <mc:AlternateContent xmlns:mc="http://schemas.openxmlformats.org/markup-compatibility/2006">
        <mc:Choice Requires="v"/>
        <mc:Fallback>
          <commentPr defaultSize="0" autoFill="0" autoLine="0" textVAlign="center">
            <anchor>
              <from>
                <xdr:col>11</xdr:col>
                <xdr:colOff>152400</xdr:colOff>
                <xdr:row>93</xdr:row>
                <xdr:rowOff>152400</xdr:rowOff>
              </from>
              <to>
                <xdr:col>16</xdr:col>
                <xdr:colOff>114300</xdr:colOff>
                <xdr:row>94</xdr:row>
                <xdr:rowOff>228600</xdr:rowOff>
              </to>
            </anchor>
          </commentPr>
        </mc:Fallback>
      </mc:AlternateContent>
    </comment>
    <comment ref="K88" authorId="2" shapeId="1037">
      <text>
        <r>
          <rPr>
            <b/>
            <sz val="9"/>
            <color indexed="81"/>
            <rFont val="ＭＳ Ｐゴシック"/>
            <family val="3"/>
            <charset val="128"/>
          </rPr>
          <t>西暦（4桁）で記載してください。</t>
        </r>
      </text>
      <mc:AlternateContent xmlns:mc="http://schemas.openxmlformats.org/markup-compatibility/2006">
        <mc:Choice Requires="v"/>
        <mc:Fallback>
          <commentPr defaultSize="0" autoFill="0" autoLine="0" textVAlign="center">
            <anchor>
              <from>
                <xdr:col>9</xdr:col>
                <xdr:colOff>123825</xdr:colOff>
                <xdr:row>87</xdr:row>
                <xdr:rowOff>190500</xdr:rowOff>
              </from>
              <to>
                <xdr:col>14</xdr:col>
                <xdr:colOff>38100</xdr:colOff>
                <xdr:row>89</xdr:row>
                <xdr:rowOff>9525</xdr:rowOff>
              </to>
            </anchor>
          </commentPr>
        </mc:Fallback>
      </mc:AlternateContent>
    </comment>
    <comment ref="G362" authorId="2" shapeId="1038">
      <text>
        <r>
          <rPr>
            <b/>
            <sz val="9"/>
            <color indexed="81"/>
            <rFont val="ＭＳ Ｐゴシック"/>
            <family val="3"/>
            <charset val="128"/>
          </rPr>
          <t>※介護保険サービスの自己負担額は含まない。</t>
        </r>
      </text>
      <mc:AlternateContent xmlns:mc="http://schemas.openxmlformats.org/markup-compatibility/2006">
        <mc:Choice Requires="v"/>
        <mc:Fallback>
          <commentPr defaultSize="0" autoFill="0" autoLine="0">
            <anchor>
              <from>
                <xdr:col>10</xdr:col>
                <xdr:colOff>238125</xdr:colOff>
                <xdr:row>300</xdr:row>
                <xdr:rowOff>114300</xdr:rowOff>
              </from>
              <to>
                <xdr:col>17</xdr:col>
                <xdr:colOff>266700</xdr:colOff>
                <xdr:row>303</xdr:row>
                <xdr:rowOff>466725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糸田成正</author>
  </authors>
  <commentList>
    <comment ref="AE14" authorId="0" shapeId="2049">
      <text>
        <r>
          <rPr>
            <b/>
            <sz val="9"/>
            <color indexed="81"/>
            <rFont val="ＭＳ Ｐゴシック"/>
            <family val="3"/>
            <charset val="128"/>
          </rPr>
          <t>※付添いができる範囲を明確化すること</t>
        </r>
      </text>
      <mc:AlternateContent xmlns:mc="http://schemas.openxmlformats.org/markup-compatibility/2006">
        <mc:Choice Requires="v"/>
        <mc:Fallback>
          <commentPr defaultSize="0" autoFill="0" autoLine="0">
            <anchor>
              <from>
                <xdr:col>41</xdr:col>
                <xdr:colOff>76200</xdr:colOff>
                <xdr:row>12</xdr:row>
                <xdr:rowOff>342900</xdr:rowOff>
              </from>
              <to>
                <xdr:col>43</xdr:col>
                <xdr:colOff>571500</xdr:colOff>
                <xdr:row>14</xdr:row>
                <xdr:rowOff>38100</xdr:rowOff>
              </to>
            </anchor>
          </commentPr>
        </mc:Fallback>
      </mc:AlternateContent>
    </comment>
    <comment ref="AE23" authorId="0" shapeId="2050">
      <text>
        <r>
          <rPr>
            <b/>
            <sz val="9"/>
            <color indexed="81"/>
            <rFont val="ＭＳ Ｐゴシック"/>
            <family val="3"/>
            <charset val="128"/>
          </rPr>
          <t>※利用できる範囲を明確化すること</t>
        </r>
      </text>
      <mc:AlternateContent xmlns:mc="http://schemas.openxmlformats.org/markup-compatibility/2006">
        <mc:Choice Requires="v"/>
        <mc:Fallback>
          <commentPr defaultSize="0" autoFill="0" autoLine="0">
            <anchor>
              <from>
                <xdr:col>41</xdr:col>
                <xdr:colOff>76200</xdr:colOff>
                <xdr:row>21</xdr:row>
                <xdr:rowOff>504825</xdr:rowOff>
              </from>
              <to>
                <xdr:col>43</xdr:col>
                <xdr:colOff>571500</xdr:colOff>
                <xdr:row>23</xdr:row>
                <xdr:rowOff>228600</xdr:rowOff>
              </to>
            </anchor>
          </commentPr>
        </mc:Fallback>
      </mc:AlternateContent>
    </comment>
    <comment ref="AE27" authorId="0" shapeId="2051">
      <text>
        <r>
          <rPr>
            <b/>
            <sz val="9"/>
            <color indexed="81"/>
            <rFont val="ＭＳ Ｐゴシック"/>
            <family val="3"/>
            <charset val="128"/>
          </rPr>
          <t>※回数（年○回など）を明記すること</t>
        </r>
      </text>
      <mc:AlternateContent xmlns:mc="http://schemas.openxmlformats.org/markup-compatibility/2006">
        <mc:Choice Requires="v"/>
        <mc:Fallback>
          <commentPr defaultSize="0" autoFill="0" autoLine="0">
            <anchor>
              <from>
                <xdr:col>41</xdr:col>
                <xdr:colOff>76200</xdr:colOff>
                <xdr:row>25</xdr:row>
                <xdr:rowOff>38100</xdr:rowOff>
              </from>
              <to>
                <xdr:col>43</xdr:col>
                <xdr:colOff>571500</xdr:colOff>
                <xdr:row>27</xdr:row>
                <xdr:rowOff>38100</xdr:rowOff>
              </to>
            </anchor>
          </commentPr>
        </mc:Fallback>
      </mc:AlternateContent>
    </comment>
    <comment ref="AE33" authorId="0" shapeId="2052">
      <text>
        <r>
          <rPr>
            <b/>
            <sz val="9"/>
            <color indexed="81"/>
            <rFont val="ＭＳ Ｐゴシック"/>
            <family val="3"/>
            <charset val="128"/>
          </rPr>
          <t>※付添いができる範囲を明確化すること</t>
        </r>
      </text>
      <mc:AlternateContent xmlns:mc="http://schemas.openxmlformats.org/markup-compatibility/2006">
        <mc:Choice Requires="v"/>
        <mc:Fallback>
          <commentPr defaultSize="0" autoFill="0" autoLine="0">
            <anchor>
              <from>
                <xdr:col>41</xdr:col>
                <xdr:colOff>76200</xdr:colOff>
                <xdr:row>31</xdr:row>
                <xdr:rowOff>38100</xdr:rowOff>
              </from>
              <to>
                <xdr:col>43</xdr:col>
                <xdr:colOff>571500</xdr:colOff>
                <xdr:row>33</xdr:row>
                <xdr:rowOff>38100</xdr:rowOff>
              </to>
            </anchor>
          </commentPr>
        </mc:Fallback>
      </mc:AlternateContent>
    </comment>
  </commentList>
</comments>
</file>

<file path=xl/sharedStrings.xml><?xml version="1.0" encoding="utf-8"?>
<sst xmlns="http://purl.oclc.org/ooxml/spreadsheetml/main" count="3229" uniqueCount="2633">
  <si>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</si>
  <si>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</si>
  <si>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</si>
  <si>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</si>
  <si>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</si>
  <si>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</si>
  <si>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</si>
  <si>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</si>
  <si>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</si>
  <si>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</si>
  <si>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</si>
  <si>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</si>
  <si>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</si>
  <si>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</si>
  <si>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</si>
  <si>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</si>
  <si>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</si>
  <si>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</si>
  <si>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</si>
  <si>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</si>
  <si>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</si>
  <si>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</si>
  <si>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</si>
  <si>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</si>
  <si>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</si>
  <si>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</si>
  <si>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</si>
  <si>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</si>
  <si>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</si>
  <si>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</si>
  <si>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</si>
  <si>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</si>
  <si>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</si>
  <si>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</si>
  <si>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</si>
  <si>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</si>
  <si>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</si>
  <si>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</si>
  <si>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</si>
  <si>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</si>
  <si>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</si>
  <si>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</si>
  <si>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</si>
  <si>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</si>
  <si>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</si>
  <si>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</si>
  <si>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</si>
  <si>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</si>
  <si>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</si>
  <si>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</si>
  <si>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</si>
  <si>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</si>
  <si>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</si>
  <si>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</si>
  <si>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</si>
  <si>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</si>
  <si>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</si>
  <si>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</si>
  <si>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</si>
  <si>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</si>
  <si>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</si>
  <si>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</si>
  <si>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</si>
  <si>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</si>
  <si>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</si>
  <si>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</si>
  <si>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</si>
  <si>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</si>
  <si>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</si>
  <si>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</si>
  <si>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</si>
  <si>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</si>
  <si>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</si>
  <si>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</si>
  <si>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</si>
  <si>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</si>
  <si>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</si>
  <si>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</si>
  <si>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</si>
  <si>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</si>
  <si>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</si>
  <si>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</si>
  <si>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</si>
  <si>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</si>
  <si>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</si>
  <si>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</si>
  <si>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</si>
  <si>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</si>
  <si>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</si>
  <si>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</si>
  <si>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</si>
  <si>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</si>
  <si>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</si>
  <si>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</si>
  <si>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</si>
  <si>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</si>
  <si>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</si>
  <si>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</si>
  <si>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</si>
  <si>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</si>
  <si>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</si>
  <si>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</si>
  <si>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</si>
  <si>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</si>
  <si>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</si>
  <si>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</si>
  <si>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</si>
  <si>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</si>
  <si>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</si>
  <si>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</si>
  <si>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</si>
  <si>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</si>
  <si>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</si>
  <si>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</si>
  <si>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</si>
  <si>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</si>
  <si>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</si>
  <si>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</si>
  <si>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</si>
  <si>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</si>
  <si>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</si>
  <si>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</si>
  <si>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</si>
  <si>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</si>
  <si>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</si>
  <si>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</si>
  <si>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</si>
  <si>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</si>
  <si>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</si>
  <si>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</si>
  <si>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</si>
  <si>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</si>
  <si>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</si>
  <si>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</si>
  <si>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</si>
  <si>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</si>
  <si>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</si>
  <si>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</si>
  <si>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</si>
  <si>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</si>
  <si>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</si>
  <si>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</si>
  <si>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</si>
  <si>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</si>
  <si>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</si>
  <si>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</si>
  <si>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</si>
  <si>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</si>
  <si>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</si>
  <si>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</si>
  <si>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</si>
  <si>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</si>
  <si>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</si>
  <si>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</si>
  <si>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</si>
  <si>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</si>
  <si>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</si>
  <si>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</si>
  <si>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</si>
  <si>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</si>
  <si>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</si>
  <si>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</si>
  <si>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</si>
  <si>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</si>
  <si>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</si>
  <si>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</si>
  <si>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</si>
  <si>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</si>
  <si>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</si>
  <si>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</si>
  <si>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</si>
  <si>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</si>
  <si>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</si>
  <si>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</si>
  <si>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</si>
  <si>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</si>
  <si>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</si>
  <si>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</si>
  <si>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</si>
  <si>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</si>
  <si>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</si>
  <si>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</si>
  <si>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</si>
  <si>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</si>
  <si>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</si>
  <si>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</si>
  <si>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</si>
  <si>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</si>
  <si>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</si>
  <si>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</si>
  <si>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</si>
  <si>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</si>
  <si>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</si>
  <si>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</si>
  <si>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</si>
  <si>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</si>
  <si>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</si>
  <si>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</si>
  <si>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</si>
  <si>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</si>
  <si>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</si>
  <si>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</si>
  <si>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</si>
  <si>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</si>
  <si>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</si>
  <si>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</si>
  <si>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</si>
  <si>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</si>
  <si>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</si>
  <si>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</si>
  <si>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</si>
  <si>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</si>
  <si>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</si>
  <si>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</si>
  <si>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</si>
  <si>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</si>
  <si>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</si>
  <si>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</si>
  <si>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</si>
  <si>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</si>
  <si>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</si>
  <si>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</si>
  <si>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</si>
  <si>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</si>
  <si>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</si>
  <si>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</si>
  <si>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</si>
  <si>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</si>
  <si>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</si>
  <si>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</si>
  <si>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</si>
  <si>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</si>
  <si>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</si>
  <si>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</si>
  <si>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</si>
  <si>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</si>
  <si>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</si>
  <si>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</si>
  <si>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</si>
  <si>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</si>
  <si>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</si>
  <si>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</si>
  <si>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</si>
  <si>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</si>
  <si>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</si>
  <si>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</si>
  <si>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</si>
  <si>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</si>
  <si>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</si>
  <si>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</si>
  <si>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</si>
  <si>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</si>
  <si>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</si>
  <si>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</si>
  <si>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</si>
  <si>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</si>
  <si>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</si>
  <si>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</si>
  <si>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</si>
  <si>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</si>
  <si>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</si>
  <si>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</si>
  <si>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</si>
  <si>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</si>
  <si>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</si>
  <si>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</si>
  <si>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</si>
  <si>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</si>
  <si>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</si>
  <si>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</si>
  <si>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</si>
  <si>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</si>
  <si>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</si>
  <si>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</si>
  <si>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</si>
  <si>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</si>
  <si>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</si>
  <si>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</si>
  <si>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</si>
  <si>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</si>
  <si>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</si>
  <si>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</si>
  <si>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</si>
  <si>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</si>
  <si>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</si>
  <si>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</si>
  <si>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</si>
  <si>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</si>
  <si>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</si>
  <si>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</si>
  <si>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</si>
  <si>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</si>
  <si>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</si>
  <si>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</si>
  <si>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</si>
  <si>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</si>
  <si>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</si>
  <si>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</si>
  <si>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</si>
  <si>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</si>
  <si>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</si>
  <si>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</si>
  <si>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</si>
  <si>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</si>
  <si>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</si>
  <si>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</si>
  <si>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</si>
  <si>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</si>
  <si>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</si>
  <si>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</si>
  <si>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</si>
  <si>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</si>
  <si>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</si>
  <si>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</si>
  <si>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</si>
  <si>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</si>
  <si>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</si>
  <si>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</si>
  <si>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</si>
  <si>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</si>
  <si>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</si>
  <si>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</si>
  <si>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</si>
  <si>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</si>
  <si>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</si>
  <si>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</si>
  <si>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</si>
  <si>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</si>
  <si>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</si>
  <si>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</si>
  <si>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</si>
  <si>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</si>
  <si>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</si>
  <si>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</si>
  <si>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</si>
  <si>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</si>
  <si>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</si>
  <si>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</si>
  <si>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</si>
  <si>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</si>
  <si>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</si>
  <si>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</si>
  <si>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</si>
  <si>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</si>
  <si>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</si>
  <si>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</si>
  <si>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</si>
  <si>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</si>
  <si>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</si>
  <si>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</si>
  <si>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</si>
  <si>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</si>
  <si>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</si>
  <si>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</si>
  <si>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</si>
  <si>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</si>
  <si>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</si>
  <si>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</si>
  <si>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</si>
  <si>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</si>
  <si>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</si>
  <si>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</si>
  <si>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</si>
  <si>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</si>
  <si>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</si>
  <si>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</si>
  <si>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</si>
  <si>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</si>
  <si>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</si>
  <si>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</si>
  <si>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</si>
  <si>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</si>
  <si>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</si>
  <si>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</si>
  <si>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</si>
  <si>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</si>
  <si>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</si>
  <si>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</si>
  <si>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</si>
  <si>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</si>
  <si>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</si>
  <si>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</si>
  <si>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</si>
  <si>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</si>
  <si>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</si>
  <si>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</si>
  <si>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</si>
  <si>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</si>
  <si>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</si>
  <si>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</si>
  <si>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</si>
  <si>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</si>
  <si>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</si>
  <si>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</si>
  <si>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</si>
  <si>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</si>
  <si>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</si>
  <si>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</si>
  <si>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</si>
  <si>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</si>
  <si>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</si>
  <si>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</si>
  <si>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</si>
  <si>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</si>
  <si>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</si>
  <si>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</si>
  <si>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</si>
  <si>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</si>
  <si>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</si>
  <si>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</si>
  <si>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</si>
  <si>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</si>
  <si>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</si>
  <si>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</si>
  <si>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</si>
  <si>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</si>
  <si>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</si>
  <si>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</si>
  <si>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</si>
  <si>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</si>
  <si>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</si>
  <si>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</si>
  <si>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</si>
  <si>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</si>
  <si>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</si>
  <si>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</si>
  <si>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</si>
  <si>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</si>
  <si>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</si>
  <si>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</si>
  <si>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</si>
  <si>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</si>
  <si>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</si>
  <si>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</si>
  <si>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</si>
  <si>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</si>
  <si>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</si>
  <si>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</si>
  <si>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</si>
  <si>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</si>
  <si>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</si>
  <si>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</si>
  <si>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</si>
  <si>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</si>
  <si>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</si>
  <si>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</si>
  <si>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</si>
  <si>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</si>
  <si>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</si>
  <si>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</si>
  <si>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</si>
  <si>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</si>
  <si>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</si>
  <si>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</si>
  <si>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</si>
  <si>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</si>
  <si>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</si>
  <si>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</si>
  <si>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</si>
  <si>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</si>
  <si>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</si>
  <si>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</si>
  <si>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</si>
  <si>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</si>
  <si>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</si>
  <si>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</si>
  <si>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</si>
  <si>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</si>
  <si>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</si>
  <si>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</si>
  <si>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</si>
  <si>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</si>
  <si>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</si>
  <si>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</si>
  <si>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</si>
  <si>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</si>
  <si>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</si>
  <si>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</si>
  <si>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</si>
  <si>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</si>
  <si>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</si>
  <si>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</si>
  <si>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</si>
  <si>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</si>
  <si>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</si>
  <si>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</si>
  <si>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</si>
  <si>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</si>
  <si>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</si>
  <si>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</si>
  <si>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</si>
  <si>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</si>
  <si>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</si>
  <si>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</si>
  <si>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</si>
  <si>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</si>
  <si>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</si>
  <si>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</si>
  <si>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</si>
  <si>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</si>
  <si>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</si>
  <si>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</si>
  <si>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</si>
  <si>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</si>
  <si>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</si>
  <si>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</si>
  <si>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</si>
  <si>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</si>
  <si>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</si>
  <si>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</si>
  <si>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</si>
  <si>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</si>
  <si>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</si>
  <si>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</si>
  <si>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</si>
  <si>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</si>
  <si>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</si>
  <si>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</si>
  <si>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</si>
  <si>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</si>
  <si>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</si>
  <si>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</si>
  <si>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</si>
  <si>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</si>
  <si>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</si>
  <si>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</si>
  <si>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</si>
  <si>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</si>
  <si>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</si>
  <si>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</si>
  <si>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</si>
  <si>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</si>
  <si>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</si>
  <si>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</si>
  <si>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</si>
  <si>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</si>
  <si>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</si>
  <si>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</si>
  <si>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</si>
  <si>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</si>
  <si>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</si>
  <si>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</si>
  <si>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</si>
  <si>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</si>
  <si>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</si>
  <si>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</si>
  <si>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</si>
  <si>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</si>
  <si>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</si>
  <si>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</si>
  <si>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</si>
  <si>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</si>
  <si>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</si>
  <si>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</si>
  <si>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</si>
  <si>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</si>
  <si>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</si>
  <si>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</si>
  <si>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</si>
  <si>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</si>
  <si>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</si>
  <si>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</si>
  <si>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</si>
  <si>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</si>
  <si>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</si>
  <si>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</si>
  <si>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</si>
  <si>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</si>
  <si>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</si>
  <si>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</si>
  <si>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</si>
  <si>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</si>
  <si>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</si>
  <si>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</si>
  <si>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</si>
  <si>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</si>
  <si>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</si>
  <si>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</si>
  <si>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</si>
  <si>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</si>
  <si>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</si>
  <si>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</si>
  <si>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</si>
  <si>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</si>
  <si>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</si>
  <si>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</si>
  <si>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</si>
  <si>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</si>
  <si>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</si>
  <si>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</si>
  <si>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</si>
  <si>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</si>
  <si>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</si>
  <si>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</si>
  <si>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</si>
  <si>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</si>
  <si>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</si>
  <si>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</si>
  <si>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</si>
  <si>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</si>
  <si>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</si>
  <si>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</si>
  <si>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</si>
  <si>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</si>
  <si>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</si>
  <si>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</si>
  <si>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</si>
  <si>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</si>
  <si>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</si>
  <si>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</si>
  <si>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</si>
  <si>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</si>
  <si>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</si>
  <si>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</si>
  <si>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</si>
  <si>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</si>
  <si>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</si>
  <si>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</si>
  <si>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</si>
  <si>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</si>
  <si>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</si>
  <si>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</si>
  <si>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</si>
  <si>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</si>
  <si>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</si>
  <si>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</si>
  <si>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</si>
  <si>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</si>
  <si>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</si>
  <si>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</si>
  <si>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</si>
  <si>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</si>
  <si>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</si>
  <si>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</si>
  <si>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</si>
  <si>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</si>
  <si>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</si>
  <si>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</si>
  <si>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</si>
  <si>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</si>
  <si>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</si>
  <si>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</si>
  <si>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</si>
  <si>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</si>
  <si>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</si>
  <si>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</si>
  <si>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</si>
  <si>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</si>
  <si>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</si>
  <si>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</si>
  <si>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</si>
  <si>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</si>
  <si>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</si>
  <si>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</si>
  <si>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</si>
  <si>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</si>
  <si>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</si>
  <si>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</si>
  <si>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</si>
  <si>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</si>
  <si>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</si>
  <si>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</si>
  <si>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</si>
  <si>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</si>
  <si>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</si>
  <si>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</si>
  <si>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</si>
  <si>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</si>
  <si>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</si>
  <si>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</si>
  <si>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</si>
  <si>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</si>
  <si>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</si>
  <si>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</si>
  <si>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</si>
  <si>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</si>
  <si>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</si>
  <si>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</si>
  <si>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</si>
  <si>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</si>
  <si>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</si>
  <si>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</si>
  <si>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</si>
  <si>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</si>
  <si>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</si>
  <si>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</si>
  <si>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</si>
  <si>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</si>
  <si>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</si>
  <si>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</si>
  <si>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</si>
  <si>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</si>
  <si>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</si>
  <si>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</si>
  <si>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</si>
  <si>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</si>
  <si>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</si>
  <si>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</si>
  <si>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</si>
  <si>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</si>
  <si>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</si>
  <si>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</si>
  <si>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</si>
  <si>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</si>
  <si>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</si>
  <si>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</si>
  <si>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</si>
  <si>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</si>
  <si>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</si>
  <si>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</si>
  <si>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</si>
  <si>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</si>
  <si>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</si>
  <si>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</si>
  <si>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</si>
  <si>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</si>
  <si>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</si>
  <si>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</si>
  <si>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</si>
  <si>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</si>
  <si>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</si>
  <si>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</si>
  <si>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</si>
  <si>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</si>
  <si>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</si>
  <si>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</si>
  <si>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</si>
  <si>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</si>
  <si>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</si>
  <si>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</si>
  <si>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</si>
  <si>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</si>
  <si>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</si>
  <si>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</si>
  <si>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</si>
  <si>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</si>
  <si>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</si>
  <si>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</si>
  <si>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</si>
  <si>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</si>
  <si>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</si>
  <si>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</si>
  <si>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</si>
  <si>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</si>
  <si>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</si>
  <si>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</si>
  <si>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</si>
  <si>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</si>
  <si>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</si>
  <si>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</si>
  <si>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</si>
  <si>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</si>
  <si>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</si>
  <si>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</si>
  <si>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</si>
  <si>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</si>
  <si>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</si>
  <si>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</si>
  <si>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</si>
  <si>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</si>
  <si>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</si>
  <si>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</si>
  <si>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</si>
  <si>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</si>
  <si>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</si>
  <si>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</si>
  <si>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</si>
  <si>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</si>
  <si>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</si>
  <si>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</si>
  <si>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</si>
  <si>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</si>
  <si>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</si>
  <si>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</si>
  <si>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</si>
  <si>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</si>
  <si>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</si>
  <si>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</si>
  <si>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</si>
  <si>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</si>
  <si>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</si>
  <si>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</si>
  <si>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</si>
  <si>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</si>
  <si>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</si>
  <si>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</si>
  <si>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</si>
  <si>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</si>
  <si>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</si>
  <si>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</si>
  <si>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</si>
  <si>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</si>
  <si>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</si>
  <si>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</si>
  <si>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</si>
  <si>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</si>
  <si>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</si>
  <si>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</si>
  <si>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</si>
  <si>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</si>
  <si>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</si>
  <si>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</si>
  <si>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</si>
  <si>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</si>
  <si>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</si>
  <si>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</si>
  <si>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</si>
  <si>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</si>
  <si>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</si>
  <si>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</si>
  <si>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</si>
  <si>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</si>
  <si>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</si>
  <si>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</si>
  <si>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</si>
  <si>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</si>
  <si>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</si>
  <si>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</si>
  <si>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</si>
  <si>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</si>
  <si>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</si>
  <si>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</si>
  <si>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</si>
  <si>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</si>
  <si>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</si>
  <si>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</si>
  <si>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</si>
  <si>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</si>
  <si>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</si>
  <si>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</si>
  <si>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</si>
  <si>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</si>
  <si>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</si>
  <si>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</si>
  <si>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</si>
  <si>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</si>
  <si>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</si>
  <si>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</si>
  <si>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</si>
  <si>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</si>
  <si>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</si>
  <si>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</si>
  <si>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</si>
  <si>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</si>
  <si>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</si>
  <si>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</si>
  <si>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</si>
  <si>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</si>
  <si>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</si>
  <si>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</si>
  <si>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</si>
  <si>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</si>
  <si>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</si>
  <si>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</si>
  <si>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</si>
  <si>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</si>
  <si>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</si>
  <si>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</si>
  <si>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</si>
  <si>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</si>
  <si>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</si>
  <si>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</si>
  <si>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</si>
  <si>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</si>
  <si>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</si>
  <si>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</si>
  <si>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</si>
  <si>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</si>
  <si>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</si>
  <si>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</si>
  <si>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</si>
  <si>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</si>
  <si>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</si>
  <si>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</si>
  <si>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</si>
  <si>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</si>
  <si>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</si>
  <si>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</si>
  <si>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</si>
  <si>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</si>
  <si>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</si>
  <si>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</si>
  <si>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</si>
  <si>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</si>
  <si>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</si>
  <si>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</si>
  <si>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</si>
  <si>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</si>
  <si>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</si>
  <si>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</si>
  <si>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</si>
  <si>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</si>
  <si>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</si>
  <si>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</si>
  <si>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</si>
  <si>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</si>
  <si>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</si>
  <si>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</si>
  <si>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</si>
  <si>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</si>
  <si>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</si>
  <si>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</si>
  <si>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</si>
  <si>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</si>
  <si>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</si>
  <si>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</si>
  <si>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</si>
  <si>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</si>
  <si>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</si>
  <si>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</si>
  <si>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</si>
  <si>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</si>
  <si>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</si>
  <si>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</si>
  <si>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</si>
  <si>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</si>
  <si>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</si>
  <si>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</si>
  <si>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</si>
  <si>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</si>
  <si>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</si>
  <si>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</si>
  <si>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</si>
  <si>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</si>
  <si>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</si>
  <si>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</si>
  <si>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</si>
  <si>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</si>
  <si>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</si>
  <si>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</si>
  <si>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</si>
  <si>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</si>
  <si>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</si>
  <si>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</si>
  <si>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</si>
  <si>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</si>
  <si>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</si>
  <si>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</si>
  <si>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</si>
  <si>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</si>
  <si>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</si>
  <si>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</si>
  <si>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</si>
  <si>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</si>
  <si>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</si>
  <si>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</si>
  <si>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</si>
  <si>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</si>
  <si>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</si>
  <si>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</si>
  <si>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</si>
  <si>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</si>
  <si>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</si>
  <si>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</si>
  <si>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</si>
  <si>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</si>
  <si>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</si>
  <si>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</si>
  <si>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</si>
  <si>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</si>
  <si>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</si>
  <si>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</si>
  <si>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</si>
  <si>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</si>
  <si>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</si>
  <si>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</si>
  <si>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</si>
  <si>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</si>
  <si>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</si>
  <si>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</si>
  <si>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</si>
  <si>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</si>
  <si>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</si>
  <si>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</si>
  <si>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</si>
  <si>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</si>
  <si>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</si>
  <si>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</si>
  <si>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</si>
  <si>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</si>
  <si>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</si>
  <si>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</si>
  <si>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</si>
  <si>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</si>
  <si>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</si>
  <si>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</si>
  <si>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</si>
  <si>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</si>
  <si>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</si>
  <si>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</si>
  <si>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</si>
  <si>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</si>
  <si>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</si>
  <si>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</si>
  <si>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</si>
  <si>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</si>
  <si>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</si>
  <si>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</si>
  <si>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</si>
  <si>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</si>
  <si>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</si>
  <si>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</si>
  <si>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</si>
  <si>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</si>
  <si>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</si>
  <si>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</si>
  <si>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</si>
  <si>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</si>
  <si>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</si>
  <si>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</si>
  <si>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</si>
  <si>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</si>
  <si>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</si>
  <si>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</si>
  <si>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</si>
  <si>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</si>
  <si>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</si>
  <si>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</si>
  <si>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</si>
  <si>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</si>
  <si>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</si>
  <si>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</si>
  <si>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</si>
  <si>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</si>
  <si>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</si>
  <si>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</si>
  <si>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</si>
  <si>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</si>
  <si>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</si>
  <si>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</si>
  <si>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</si>
  <si>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</si>
  <si>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</si>
  <si>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</si>
  <si>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</si>
  <si>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</si>
  <si>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</si>
  <si>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</si>
  <si>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</si>
  <si>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</si>
  <si>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</si>
  <si>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</si>
  <si>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</si>
  <si>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</si>
  <si>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</si>
  <si>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</si>
  <si>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</si>
  <si>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</si>
  <si>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</si>
  <si>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</si>
  <si>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</si>
  <si>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</si>
  <si>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</si>
  <si>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</si>
  <si>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</si>
  <si>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</si>
  <si>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</si>
  <si>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</si>
  <si>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</si>
  <si>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</si>
  <si>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</si>
  <si>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</si>
  <si>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</si>
  <si>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</si>
  <si>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</si>
  <si>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</si>
  <si>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</si>
  <si>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</si>
  <si>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</si>
  <si>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</si>
  <si>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</si>
  <si>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</si>
  <si>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</si>
  <si>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</si>
  <si>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</si>
  <si>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</si>
  <si>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</si>
  <si>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</si>
  <si>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</si>
  <si>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</si>
  <si>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</si>
  <si>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</si>
  <si>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</si>
  <si>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</si>
  <si>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</si>
  <si>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</si>
  <si>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</si>
  <si>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</si>
  <si>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</si>
  <si>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</si>
  <si>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</si>
  <si>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</si>
  <si>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</si>
  <si>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</si>
  <si>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</si>
  <si>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</si>
  <si>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</si>
  <si>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</si>
  <si>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</si>
  <si>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</si>
  <si>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</si>
  <si>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</si>
  <si>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</si>
  <si>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</si>
  <si>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</si>
  <si>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</si>
  <si>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</si>
  <si>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</si>
  <si>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</si>
  <si>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</si>
  <si>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</si>
  <si>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</si>
  <si>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</si>
  <si>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</si>
  <si>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</si>
  <si>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</si>
  <si>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</si>
  <si>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</si>
  <si>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</si>
  <si>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</si>
  <si>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</si>
  <si>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</si>
  <si>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</si>
  <si>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</si>
  <si>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</si>
  <si>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</si>
  <si>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</si>
  <si>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</si>
  <si>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</si>
  <si>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</si>
  <si>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</si>
  <si>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</si>
  <si>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</si>
  <si>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</si>
  <si>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</si>
  <si>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</si>
  <si>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</si>
  <si>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</si>
  <si>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</si>
  <si>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</si>
  <si>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</si>
  <si>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</si>
  <si>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</si>
  <si>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</si>
  <si>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</si>
  <si>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</si>
  <si>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</si>
  <si>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</si>
  <si>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</si>
  <si>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</si>
  <si>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</si>
  <si>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</si>
  <si>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</si>
  <si>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</si>
  <si>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</si>
  <si>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</si>
  <si>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</si>
  <si>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</si>
  <si>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</si>
  <si>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</si>
  <si>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</si>
  <si>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</si>
  <si>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</si>
  <si>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</si>
  <si>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</si>
  <si>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</si>
  <si>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</si>
  <si>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</si>
  <si>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</si>
  <si>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</si>
  <si>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</si>
  <si>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</si>
  <si>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</si>
  <si>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</si>
  <si>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</si>
  <si>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</si>
  <si>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</si>
  <si>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</si>
  <si>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</si>
  <si>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</si>
  <si>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</si>
  <si>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</si>
  <si>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</si>
  <si>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</si>
  <si>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</si>
  <si>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</si>
  <si>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</si>
  <si>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</si>
  <si>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</si>
  <si>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</si>
  <si>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</si>
  <si>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</si>
  <si>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</si>
  <si>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</si>
  <si>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</si>
  <si>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</si>
  <si>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</si>
  <si>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</si>
  <si>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</si>
  <si>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</si>
  <si>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</si>
  <si>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</si>
  <si>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</si>
  <si>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</si>
  <si>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</si>
  <si>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</si>
  <si>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</si>
  <si>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</si>
  <si>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</si>
  <si>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</si>
  <si>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</si>
  <si>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</si>
  <si>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</si>
  <si>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</si>
  <si>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</si>
  <si>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</si>
  <si>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</si>
  <si>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</si>
  <si>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</si>
  <si>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</si>
  <si>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</si>
  <si>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</si>
  <si>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</si>
  <si>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</si>
  <si>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</si>
  <si>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</si>
  <si>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</si>
  <si>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</si>
  <si>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</si>
  <si>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</si>
  <si>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</si>
  <si>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</si>
  <si>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</si>
  <si>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</si>
  <si>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</si>
  <si>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</si>
  <si>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</si>
  <si>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</si>
  <si>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</si>
  <si>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</si>
  <si>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</si>
  <si>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</si>
  <si>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</si>
  <si>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</si>
  <si>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</si>
  <si>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</si>
  <si>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</si>
  <si>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</si>
  <si>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</si>
  <si>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</si>
  <si>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</si>
  <si>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</si>
  <si>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</si>
  <si>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</si>
  <si>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</si>
  <si>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</si>
  <si>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</si>
  <si>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</si>
  <si>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</si>
  <si>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</si>
  <si>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</si>
  <si>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</si>
  <si>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</si>
  <si>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</si>
  <si>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</si>
  <si>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</si>
  <si>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</si>
  <si>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</si>
  <si>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</si>
  <si>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</si>
  <si>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</si>
  <si>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</si>
  <si>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</si>
  <si>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</si>
  <si>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</si>
  <si>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</si>
  <si>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</si>
  <si>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</si>
  <si>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</si>
  <si>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</si>
  <si>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</si>
  <si>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</si>
  <si>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</si>
  <si>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</si>
  <si>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</si>
  <si>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</si>
  <si>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</si>
  <si>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</si>
  <si>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</si>
  <si>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</si>
  <si>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</si>
  <si>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</si>
  <si>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</si>
  <si>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</si>
  <si>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</si>
  <si>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</si>
  <si>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</si>
  <si>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</si>
  <si>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</si>
  <si>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</si>
  <si>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</si>
  <si>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</si>
  <si>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</si>
  <si>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</si>
  <si>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</si>
  <si>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</si>
  <si>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</si>
  <si>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</si>
  <si>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</si>
  <si>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</si>
  <si>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</si>
  <si>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</si>
  <si>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</si>
  <si>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</si>
  <si>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</si>
  <si>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</si>
  <si>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</si>
  <si>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</si>
  <si>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</si>
  <si>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</si>
  <si>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</si>
  <si>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</si>
  <si>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</si>
  <si>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</si>
  <si>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</si>
  <si>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</si>
  <si>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</si>
  <si>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</si>
  <si>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</si>
  <si>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</si>
  <si>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</si>
  <si>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</si>
  <si>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</si>
  <si>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</si>
  <si>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</si>
  <si>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</si>
  <si>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</si>
  <si>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</si>
  <si>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</si>
  <si>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</si>
  <si>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</si>
  <si>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</si>
  <si>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</si>
  <si>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</si>
  <si>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</si>
  <si>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</si>
  <si>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</si>
  <si>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</si>
  <si>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</si>
  <si>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</si>
  <si>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</si>
  <si>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</si>
  <si>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</si>
  <si>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</si>
  <si>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</si>
  <si>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</si>
  <si>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</si>
  <si>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</si>
  <si>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</si>
  <si>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</si>
  <si>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</si>
  <si>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</si>
  <si>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</si>
  <si>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</si>
  <si>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</si>
  <si>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</si>
  <si>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</si>
  <si>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</si>
  <si>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</si>
  <si>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</si>
  <si>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</si>
  <si>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</si>
  <si>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</si>
  <si>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</si>
  <si>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</si>
  <si>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</si>
  <si>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</si>
  <si>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</si>
  <si>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</si>
  <si>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</si>
  <si>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</si>
  <si>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</si>
  <si>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</si>
  <si>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</si>
  <si>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</si>
  <si>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</si>
  <si>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</si>
  <si>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</si>
  <si>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</si>
  <si>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</si>
  <si>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</si>
  <si>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</si>
  <si>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</si>
  <si>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</si>
  <si>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</si>
  <si>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</si>
  <si>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</si>
  <si>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</si>
  <si>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</si>
  <si>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</si>
  <si>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</si>
  <si>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</si>
  <si>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</si>
  <si>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</si>
  <si>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</si>
  <si>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</si>
  <si>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</si>
  <si>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</si>
  <si>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</si>
  <si>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</si>
  <si>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</si>
  <si>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</si>
  <si>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</si>
  <si>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</si>
  <si>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</si>
  <si>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</si>
  <si>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</si>
  <si>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</si>
  <si>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</si>
  <si>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</si>
  <si>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</si>
  <si>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</si>
  <si>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</si>
  <si>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</si>
  <si>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</si>
  <si>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</si>
  <si>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</si>
  <si>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</si>
  <si>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</si>
  <si>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</si>
  <si>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</si>
  <si>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</si>
  <si>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</si>
  <si>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</si>
  <si>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</si>
  <si>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</si>
  <si>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</si>
  <si>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</si>
  <si>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</si>
  <si>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</si>
  <si>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</si>
  <si>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</si>
  <si>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</si>
  <si>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</si>
  <si>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</si>
  <si>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</si>
  <si>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</si>
  <si>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</si>
  <si>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</si>
  <si>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</si>
  <si>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</si>
  <si>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</si>
  <si>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</si>
  <si>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</si>
  <si>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</si>
  <si>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</si>
  <si>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</si>
  <si>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</si>
  <si>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</si>
  <si>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</si>
  <si>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</si>
  <si>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</si>
  <si>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</si>
  <si>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</si>
  <si>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</si>
  <si>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</si>
  <si>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</si>
  <si>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</si>
  <si>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</si>
  <si>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</si>
  <si>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</si>
  <si>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</si>
  <si>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</si>
  <si>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</si>
  <si>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</si>
  <si>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</si>
  <si>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</si>
  <si>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</si>
  <si>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</si>
  <si>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</si>
  <si>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</si>
  <si>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</si>
  <si>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</si>
  <si>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</si>
  <si>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</si>
  <si>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</si>
  <si>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</si>
  <si>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</si>
  <si>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</si>
  <si>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</si>
  <si>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</si>
  <si>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</si>
  <si>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</si>
  <si>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</si>
  <si>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</si>
  <si>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</si>
  <si>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</si>
  <si>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</si>
  <si>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</si>
  <si>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</si>
  <si>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</si>
  <si>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</si>
  <si>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</si>
  <si>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</si>
  <si>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</si>
  <si>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</si>
  <si>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</si>
  <si>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</si>
  <si>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</si>
  <si>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</si>
  <si>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</si>
  <si>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</si>
  <si>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</si>
  <si>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</si>
  <si>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</si>
  <si>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</si>
  <si>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</si>
  <si>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</si>
  <si>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</si>
  <si>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</si>
  <si>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</si>
  <si>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</si>
  <si>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</si>
  <si>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</si>
  <si>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</si>
  <si>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</si>
  <si>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</si>
  <si>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</si>
  <si>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</si>
  <si>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</si>
  <si>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</si>
  <si>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</si>
  <si>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</si>
  <si>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</si>
  <si>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</si>
  <si>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</si>
  <si>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</si>
  <si>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</si>
  <si>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</si>
  <si>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</si>
  <si>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</si>
  <si>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</si>
  <si>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</si>
  <si>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</si>
  <si>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</si>
  <si>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</si>
  <si>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</si>
  <si>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</si>
  <si>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</si>
  <si>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</si>
  <si>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</si>
  <si>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</si>
  <si>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</si>
  <si>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</si>
  <si>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</si>
  <si>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</si>
  <si>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</si>
  <si>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</si>
  <si>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</si>
  <si>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</si>
  <si>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</si>
  <si>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</si>
  <si>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</si>
  <si>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</si>
  <si>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</si>
  <si>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</si>
  <si>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</si>
  <si>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</si>
  <si>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</si>
  <si>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</si>
  <si>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</si>
  <si>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</si>
  <si>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</si>
  <si>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</si>
  <si>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</si>
  <si>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</si>
  <si>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</si>
  <si>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</si>
  <si>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</si>
  <si>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</si>
  <si>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</si>
  <si>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</si>
  <si>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</si>
  <si>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</si>
  <si>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</si>
  <si>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</si>
  <si>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</si>
  <si>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</si>
  <si>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</si>
  <si>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</si>
  <si>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</si>
  <si>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</si>
  <si>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</si>
  <si>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</si>
  <si>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</si>
  <si>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</si>
  <si>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</si>
  <si>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</si>
  <si>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</si>
  <si>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</si>
  <si>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</si>
  <si>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</si>
  <si>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</si>
  <si>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</si>
  <si>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</si>
  <si>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</si>
  <si>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</si>
  <si>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</si>
  <si>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</si>
  <si>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</si>
  <si>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</si>
  <si>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</si>
  <si>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</si>
  <si>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</si>
  <si>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</si>
  <si>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</si>
  <si>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</si>
  <si>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</si>
  <si>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</si>
  <si>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</si>
  <si>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</si>
  <si>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</si>
  <si>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</si>
  <si>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</si>
  <si>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</si>
  <si>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</si>
  <si>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</si>
  <si>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</si>
  <si>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</si>
  <si>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</si>
  <si>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</si>
  <si>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</si>
  <si>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</si>
  <si>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</si>
  <si>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</si>
  <si>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</si>
  <si>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</si>
  <si>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</si>
  <si>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</si>
  <si>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</si>
  <si>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</si>
  <si>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</si>
  <si>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</si>
  <si>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</si>
  <si>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</si>
  <si>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</si>
  <si>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</si>
  <si>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</si>
  <si>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</si>
  <si>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</si>
  <si>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</si>
  <si>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</si>
  <si>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</si>
  <si>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</si>
  <si>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</si>
  <si>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</si>
  <si>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</si>
  <si>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</si>
  <si>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</si>
  <si>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</si>
  <si>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</si>
  <si>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</si>
  <si>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</si>
  <si>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</si>
  <si>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</si>
  <si>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</si>
  <si>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</si>
  <si>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</si>
  <si>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</si>
  <si>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</si>
  <si>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</si>
  <si>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</si>
  <si>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</si>
  <si>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</si>
  <si>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</si>
  <si>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</si>
  <si>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</si>
  <si>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</si>
  <si>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</si>
  <si>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</si>
  <si>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</si>
  <si>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</si>
  <si>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</si>
  <si>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</si>
  <si>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</si>
  <si>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</si>
  <si>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</si>
  <si>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</si>
  <si>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</si>
  <si>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</si>
  <si>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</si>
  <si>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</si>
  <si>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</si>
  <si>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</si>
  <si>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</si>
  <si>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</si>
  <si>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</si>
  <si>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</si>
  <si>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</si>
  <si>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</si>
  <si>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</si>
  <si>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</si>
  <si>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</si>
  <si>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</si>
  <si>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</si>
  <si>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</si>
  <si>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</si>
  <si>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</si>
  <si>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</si>
  <si>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</si>
  <si>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</si>
  <si>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</si>
  <si>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</si>
  <si>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</si>
  <si>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</si>
  <si>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</si>
  <si>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</si>
  <si>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</si>
  <si>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</si>
  <si>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</si>
  <si>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</si>
  <si>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</si>
  <si>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</si>
  <si>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</si>
  <si>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</si>
  <si>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</si>
  <si>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</si>
  <si>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</si>
  <si>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</si>
  <si>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</si>
  <si>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</si>
  <si>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</si>
  <si>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</si>
  <si>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</si>
  <si>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</si>
  <si>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</si>
  <si>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</si>
  <si>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</si>
  <si>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</si>
  <si>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</si>
  <si>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</si>
  <si>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</si>
  <si>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</si>
  <si>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</si>
  <si>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</si>
  <si>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</si>
  <si>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</si>
  <si>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</si>
  <si>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</si>
  <si>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</si>
  <si>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</si>
  <si>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</si>
  <si>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</si>
  <si>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</si>
  <si>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</si>
  <si>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</si>
  <si>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</si>
  <si>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</si>
  <si>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</si>
  <si>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</si>
  <si>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</si>
  <si>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</si>
  <si>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</si>
  <si>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</si>
  <si>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</si>
  <si>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</si>
  <si>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</si>
  <si>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</si>
  <si>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</si>
  <si>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</si>
  <si>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</si>
  <si>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</si>
  <si>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</si>
  <si>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</si>
  <si>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</si>
  <si>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</si>
  <si>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</si>
  <si>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</si>
  <si>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</si>
  <si>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</si>
  <si>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</si>
  <si>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</si>
  <si>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</si>
  <si>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</si>
  <si>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</si>
  <si>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</si>
  <si>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</si>
  <si>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</si>
  <si>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</si>
  <si>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</si>
  <si>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</si>
  <si>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</si>
  <si>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</si>
  <si>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</si>
  <si>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</si>
  <si>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</si>
  <si>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</si>
  <si>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</si>
  <si>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</si>
  <si>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</si>
  <si>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</si>
  <si>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</si>
  <si>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</si>
  <si>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</si>
  <si>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</si>
  <si>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</si>
  <si>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</si>
  <si>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</si>
  <si>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</si>
  <si>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</si>
  <si>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</si>
  <si>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</si>
  <si>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</si>
  <si>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</si>
  <si>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</si>
  <si>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</si>
  <si>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</si>
  <si>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</si>
  <si>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</si>
  <si>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</si>
  <si>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</si>
  <si>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</si>
  <si>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</si>
  <si>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</si>
  <si>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</si>
  <si>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</si>
  <si>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</si>
  <si>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</si>
  <si>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</si>
  <si>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</si>
  <si>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</si>
  <si>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</si>
  <si>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</si>
  <si>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</si>
  <si>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</si>
  <si>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</si>
  <si>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</si>
  <si>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</si>
  <si>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</si>
  <si>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</si>
  <si>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</si>
  <si>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</si>
  <si>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</si>
  <si>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</si>
  <si>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</si>
  <si>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</si>
  <si>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</si>
  <si>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</si>
  <si>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</si>
  <si>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</si>
  <si>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</si>
  <si>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</si>
  <si>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</si>
  <si>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</si>
  <si>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</si>
  <si>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</si>
  <si>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</si>
  <si>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</si>
  <si>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</si>
  <si>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</si>
  <si>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</si>
  <si>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</si>
  <si>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</si>
  <si>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</si>
  <si>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</si>
  <si>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</si>
  <si>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</si>
  <si>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</si>
  <si>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</si>
  <si>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</si>
  <si>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</si>
  <si>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</si>
  <si>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</si>
  <si>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</si>
  <si>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</si>
  <si>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</si>
  <si>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</si>
  <si>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</si>
  <si>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</si>
  <si>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</si>
  <si>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</si>
  <si>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</si>
  <si>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</si>
  <si>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</si>
  <si>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</si>
  <si>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</si>
  <si>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</si>
  <si>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</si>
  <si>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</si>
  <si>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</si>
  <si>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</si>
  <si>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</si>
  <si>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</si>
  <si>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</si>
  <si>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</si>
  <si>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</si>
  <si>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</si>
  <si>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</si>
  <si>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</si>
  <si>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</si>
  <si>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</si>
  <si>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</si>
  <si>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</si>
  <si>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</si>
  <si>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</si>
  <si>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</si>
  <si>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</si>
  <si>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</si>
  <si>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</si>
  <si>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</si>
  <si>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</si>
  <si>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</si>
  <si>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</si>
  <si>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</si>
  <si>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</si>
  <si>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</si>
  <si>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</si>
  <si>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</si>
  <si>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</si>
  <si>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</si>
  <si>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</si>
  <si>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</si>
  <si>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</si>
  <si>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</si>
  <si>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</si>
  <si>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</si>
  <si>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</si>
  <si>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</si>
  <si>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</si>
  <si>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</si>
  <si>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</si>
  <si>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</si>
  <si>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</si>
  <si>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</si>
  <si>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</si>
  <si>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</si>
  <si>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</si>
  <si>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</si>
  <si>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</si>
  <si>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</si>
  <si>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</si>
  <si>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</si>
  <si>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</si>
  <si>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</si>
  <si>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</si>
  <si>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</si>
  <si>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</si>
  <si>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</si>
  <si>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</si>
  <si>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</si>
  <si>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</si>
  <si>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</si>
  <si>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</si>
  <si>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</si>
  <si>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</si>
  <si>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</si>
  <si>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</si>
  <si>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</si>
  <si>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</si>
  <si>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</si>
  <si>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</si>
  <si>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</si>
  <si>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</si>
  <si>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</si>
  <si>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</si>
  <si>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</si>
  <si>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</si>
  <si>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</si>
  <si>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</si>
  <si>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</si>
  <si>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</si>
  <si>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</si>
  <si>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</si>
  <si>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</si>
  <si>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</si>
  <si>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</si>
  <si>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</si>
  <si>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</si>
  <si>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</si>
  <si>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</si>
  <si>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</si>
  <si>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</si>
  <si>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</si>
  <si>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</si>
  <si>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</si>
  <si>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</si>
  <si>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</si>
  <si>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</si>
  <si>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</si>
  <si>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</si>
  <si>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</si>
  <si>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</si>
  <si>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</si>
  <si>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</si>
  <si>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</si>
  <si>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</si>
  <si>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</si>
  <si>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</si>
  <si>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</si>
  <si>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</si>
  <si>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</si>
  <si>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</si>
  <si>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</si>
  <si>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</si>
  <si>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</si>
  <si>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</si>
  <si>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</si>
  <si>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</si>
  <si>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</si>
  <si>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</si>
  <si>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</si>
  <si>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</si>
  <si>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</si>
  <si>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</si>
  <si>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</si>
  <si>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</si>
  <si>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</si>
  <si>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</si>
  <si>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</si>
  <si>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</si>
  <si>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</si>
  <si>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</si>
  <si>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</si>
  <si>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</si>
  <si>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</si>
  <si>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</si>
  <si>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</si>
  <si>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</si>
  <si>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</si>
  <si>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</si>
  <si>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</si>
  <si>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</si>
  <si>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</si>
  <si>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</si>
  <si>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</si>
  <si>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</si>
  <si>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</si>
  <si>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</si>
  <si>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</si>
  <si>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</si>
  <si>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</si>
  <si>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</si>
  <si>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</si>
  <si>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</si>
  <si>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</si>
  <si>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</si>
  <si>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</si>
  <si>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</si>
  <si>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</si>
  <si>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</si>
  <si>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</si>
  <si>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</si>
  <si>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</si>
  <si>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</si>
  <si>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</si>
  <si>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</si>
  <si>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</si>
  <si>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</si>
  <si>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</si>
  <si>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</si>
  <si>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</si>
  <si>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</si>
  <si>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</si>
  <si>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</si>
  <si>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</si>
  <si>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</si>
  <si>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</si>
  <si>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</si>
  <si>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</si>
  <si>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</si>
  <si>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</si>
  <si>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</si>
  <si>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</si>
  <si>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</si>
  <si>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</si>
  <si>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</si>
  <si>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</si>
  <si>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</si>
  <si>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</si>
  <si>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</si>
  <si>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</si>
  <si>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</si>
  <si>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</si>
  <si>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</si>
  <si>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</si>
  <si>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</si>
  <si>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</si>
  <si>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</si>
  <si>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</si>
  <si>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</si>
  <si>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</si>
  <si>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</si>
  <si>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</si>
  <si>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</si>
  <si>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</si>
  <si>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</si>
  <si>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</si>
  <si>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</si>
  <si>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</si>
  <si>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</si>
  <si>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</si>
  <si>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</si>
  <si>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</si>
  <si>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</si>
  <si>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</si>
  <si>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</si>
  <si>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</si>
  <si>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</si>
  <si>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</si>
  <si>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</si>
  <si>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</si>
  <si>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</si>
  <si>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</si>
  <si>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</si>
  <si>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</si>
  <si>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</si>
  <si>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</si>
  <si>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</si>
  <si>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</si>
  <si>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</si>
  <si>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</si>
  <si>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</si>
  <si>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</si>
  <si>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</si>
  <si>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</si>
  <si>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</si>
  <si>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</si>
  <si>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</si>
  <si>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</si>
  <si>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</si>
  <si>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</si>
  <si>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</si>
  <si>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</si>
  <si>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</si>
  <si>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</si>
  <si>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</si>
  <si>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</si>
  <si>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</si>
  <si>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</si>
  <si>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</si>
  <si>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</si>
  <si>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</si>
  <si>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</si>
  <si>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</si>
  <si>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</si>
  <si>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</si>
  <si>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</si>
  <si>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</si>
  <si>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</si>
  <si>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</si>
  <si>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</si>
  <si>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</si>
  <si>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</si>
  <si>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</si>
  <si>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</si>
  <si>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</si>
  <si>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</si>
  <si>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</si>
  <si>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</si>
  <si>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</si>
  <si>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</si>
  <si>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</si>
  <si>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</si>
  <si>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</si>
  <si>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</si>
  <si>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</si>
  <si>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</si>
  <si>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</si>
  <si>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</si>
  <si>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</si>
  <si>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</si>
  <si>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</si>
  <si>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</si>
  <si>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</si>
  <si>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</si>
  <si>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</si>
  <si>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</si>
  <si>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</si>
  <si>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</si>
  <si>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</si>
  <si>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</si>
  <si>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</si>
  <si>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</si>
  <si>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</si>
  <si>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</si>
  <si>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</si>
  <si>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</si>
  <si>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</si>
  <si>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</si>
  <si>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</si>
  <si>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</si>
  <si>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</si>
  <si>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</si>
  <si>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</si>
  <si>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</si>
  <si>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</si>
  <si>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</si>
  <si>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</si>
  <si>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</si>
  <si>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</si>
  <si>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</si>
  <si>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</si>
  <si>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</si>
  <si>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</si>
  <si>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</si>
  <si>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</si>
  <si>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</si>
  <si>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</si>
  <si>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</si>
  <si>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</si>
  <si>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</si>
  <si>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</si>
  <si>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</si>
  <si>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</si>
  <si>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</si>
  <si>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</si>
  <si>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</si>
  <si>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</si>
  <si>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</si>
  <si>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</si>
  <si>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</si>
  <si>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</si>
  <si>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</si>
  <si>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</si>
  <si>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</si>
  <si>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</si>
  <si>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</si>
  <si>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</si>
  <si>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</si>
  <si>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</si>
  <si>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</si>
  <si>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</si>
  <si>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</si>
  <si>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</si>
  <si>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</si>
  <si>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</si>
  <si>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</si>
  <si>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</si>
  <si>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</si>
  <si>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</si>
  <si>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</si>
  <si>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</si>
  <si>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</si>
  <si>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</si>
  <si>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</si>
  <si>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</si>
  <si>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</si>
  <si>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</si>
  <si>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</si>
  <si>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</si>
  <si>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</si>
  <si>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</si>
  <si>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</si>
  <si>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</si>
  <si>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</si>
  <si>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</si>
  <si>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</si>
  <si>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</si>
  <si>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</si>
  <si>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</si>
  <si>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</si>
  <si>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</si>
  <si>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</si>
  <si>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</si>
  <si>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</si>
  <si>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</si>
  <si>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</si>
  <si>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</si>
  <si>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</si>
  <si>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</si>
  <si>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</si>
  <si>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</si>
  <si>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</si>
  <si>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</si>
  <si>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</si>
  <si>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</si>
  <si>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</si>
  <si>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</si>
  <si>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</si>
  <si>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</si>
  <si>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</si>
  <si>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</si>
  <si>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</si>
  <si>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</si>
  <si>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</si>
  <si>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</si>
  <si>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</si>
  <si>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</si>
  <si>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</si>
  <si>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</si>
  <si>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</si>
  <si>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</si>
  <si>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</si>
  <si>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</si>
  <si>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</si>
  <si>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</si>
  <si>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</si>
  <si>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</si>
  <si>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</si>
  <si>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</si>
  <si>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</si>
  <si>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</si>
  <si>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</si>
  <si>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</si>
  <si>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</si>
  <si>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</si>
  <si>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</si>
  <si>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</si>
  <si>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</si>
  <si>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</si>
  <si>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</si>
  <si>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</si>
  <si>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</si>
  <si>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</si>
  <si>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</si>
  <si>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</si>
  <si>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</si>
  <si>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</si>
  <si>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</si>
  <si>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</si>
  <si>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</si>
  <si>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</si>
  <si>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</si>
  <si>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</si>
  <si>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</si>
  <si>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</si>
  <si>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</si>
  <si>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</si>
  <si>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</si>
  <si>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</si>
  <si>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</si>
  <si>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</si>
  <si>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</si>
  <si>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</si>
  <si>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</si>
  <si>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</si>
  <si>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</si>
  <si>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</si>
  <si>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</si>
  <si>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</si>
  <si>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</si>
  <si>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</si>
  <si>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</si>
  <si>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</si>
  <si>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</si>
  <si>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</si>
  <si>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</si>
  <si>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</si>
  <si>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</si>
  <si>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</si>
  <si>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</si>
  <si>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</si>
  <si>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</si>
  <si>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</si>
  <si>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</si>
  <si>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</si>
  <si>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</si>
  <si>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</si>
  <si>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</si>
  <si>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</si>
  <si>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</si>
  <si>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</si>
  <si>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</si>
  <si>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</si>
  <si>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</si>
  <si>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</si>
  <si>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</si>
  <si>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</si>
  <si>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</si>
  <si>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</si>
  <si>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</si>
  <si>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</si>
  <si>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</si>
  <si>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</si>
  <si>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</si>
  <si>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</si>
  <si>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</si>
  <si>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</si>
  <si>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</si>
  <si>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</si>
  <si>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</si>
  <si>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</si>
  <si>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</si>
  <si>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</si>
  <si>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</si>
  <si>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</si>
  <si>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</si>
  <si>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</si>
  <si>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</si>
  <si>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</si>
  <si>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</si>
  <si>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</si>
  <si>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</si>
  <si>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</si>
  <si>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</si>
  <si>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</si>
  <si>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</si>
  <si>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</si>
  <si>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</si>
  <si>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</si>
  <si>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</si>
  <si>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</si>
  <si>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</si>
  <si>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</si>
  <si>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</si>
  <si>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</si>
  <si>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</si>
  <si>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</si>
  <si>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</si>
  <si>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</si>
  <si>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</si>
  <si>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</si>
  <si>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</si>
  <si>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</si>
  <si>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</si>
  <si>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</si>
  <si>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</si>
  <si>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</si>
  <si>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</si>
  <si>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</si>
  <si>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</si>
  <si>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</si>
  <si>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</si>
  <si>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</si>
  <si>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</si>
  <si>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</si>
  <si>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</si>
  <si>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</si>
  <si>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</si>
  <si>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</si>
  <si>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</si>
  <si>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</si>
  <si>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</si>
  <si>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</si>
  <si>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</si>
  <si>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</si>
  <si>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</si>
  <si>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</si>
  <si>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</si>
  <si>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</si>
  <si>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</si>
  <si>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</si>
  <si>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</si>
  <si>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</si>
  <si>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</si>
  <si>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</si>
  <si>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</si>
  <si>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</si>
  <si>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</si>
  <si>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</si>
  <si>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</si>
  <si>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</si>
  <si>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</si>
  <si>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</si>
  <si>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</si>
  <si>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</si>
  <si>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</si>
  <si>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</si>
  <si>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</si>
  <si>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</si>
  <si>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</si>
  <si>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</si>
  <si>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</si>
  <si>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</si>
  <si>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</si>
  <si>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</si>
  <si>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</si>
  <si>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</si>
  <si>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</si>
  <si>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</si>
  <si>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</si>
  <si>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</si>
  <si>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</si>
  <si>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</si>
  <si>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</si>
  <si>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</si>
  <si>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</si>
  <si>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</si>
  <si>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</si>
  <si>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</si>
  <si>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</si>
  <si>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</si>
  <si>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</si>
  <si>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石井　潤一</t>
    <rPh sb="0" eb="2">
      <t>イシイ</t>
    </rPh>
    <rPh sb="3" eb="5">
      <t>ジュンイチ</t>
    </rPh>
    <phoneticPr fontId="1"/>
  </si>
  <si>
    <t>施設長</t>
    <rPh sb="0" eb="3">
      <t>シセツチョウ</t>
    </rPh>
    <phoneticPr fontId="1"/>
  </si>
  <si>
    <t>1473401329</t>
    <phoneticPr fontId="1"/>
  </si>
  <si>
    <t>２　法人</t>
  </si>
  <si>
    <t>５　営利法人</t>
  </si>
  <si>
    <t>かぶしきがいしゃはーとふるけあ</t>
  </si>
  <si>
    <t>株式会社ハートフルケア</t>
    <phoneticPr fontId="1"/>
  </si>
  <si>
    <t>7010401074172</t>
    <phoneticPr fontId="1"/>
  </si>
  <si>
    <t>東京都品川区東五反田五丁目25番19号</t>
    <phoneticPr fontId="1"/>
  </si>
  <si>
    <t>03</t>
    <phoneticPr fontId="1"/>
  </si>
  <si>
    <t>5475</t>
    <phoneticPr fontId="1"/>
  </si>
  <si>
    <t>7558</t>
    <phoneticPr fontId="1"/>
  </si>
  <si>
    <t>5077</t>
    <phoneticPr fontId="1"/>
  </si>
  <si>
    <t>ishii.junichi</t>
    <phoneticPr fontId="1"/>
  </si>
  <si>
    <t>t-group.net</t>
    <phoneticPr fontId="1"/>
  </si>
  <si>
    <t>https://</t>
  </si>
  <si>
    <t>www.platinum-care.jp/</t>
  </si>
  <si>
    <t>熊谷　学</t>
    <rPh sb="0" eb="2">
      <t>クマガイ</t>
    </rPh>
    <rPh sb="3" eb="4">
      <t>マナ</t>
    </rPh>
    <phoneticPr fontId="1"/>
  </si>
  <si>
    <t>代表取締役</t>
    <rPh sb="0" eb="5">
      <t>ダイヒョウトリシマリヤク</t>
    </rPh>
    <phoneticPr fontId="1"/>
  </si>
  <si>
    <t>かーさぷらちなみつきょう</t>
    <phoneticPr fontId="1"/>
  </si>
  <si>
    <t>カーサプラチナ三ツ境</t>
    <rPh sb="7" eb="8">
      <t>ミ</t>
    </rPh>
    <rPh sb="9" eb="10">
      <t>キョウ</t>
    </rPh>
    <phoneticPr fontId="1"/>
  </si>
  <si>
    <t>三ツ境</t>
    <rPh sb="0" eb="1">
      <t>ミ</t>
    </rPh>
    <rPh sb="2" eb="3">
      <t>キョウ</t>
    </rPh>
    <phoneticPr fontId="1"/>
  </si>
  <si>
    <t>相鉄線「三ツ境」駅より徒歩13分 距離1,100ｍ</t>
    <phoneticPr fontId="1"/>
  </si>
  <si>
    <t>045</t>
    <phoneticPr fontId="1"/>
  </si>
  <si>
    <t>360</t>
    <phoneticPr fontId="1"/>
  </si>
  <si>
    <t>1555</t>
    <phoneticPr fontId="1"/>
  </si>
  <si>
    <t>1550</t>
    <phoneticPr fontId="1"/>
  </si>
  <si>
    <t>www.platinum-care.jp/mitsukyo/</t>
    <phoneticPr fontId="1"/>
  </si>
  <si>
    <t>１　介護付（一般型特定施設入居者生活介護を提供する場合）</t>
  </si>
  <si>
    <t>横浜市</t>
    <rPh sb="0" eb="3">
      <t>ヨコハマシ</t>
    </rPh>
    <phoneticPr fontId="1"/>
  </si>
  <si>
    <t>１　耐火建築物</t>
  </si>
  <si>
    <t>RC造一部鉄骨造</t>
    <phoneticPr fontId="1"/>
  </si>
  <si>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</si>
  <si>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</si>
  <si>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</si>
  <si>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</si>
  <si>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</si>
  <si>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</si>
  <si>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</si>
  <si>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</si>
  <si>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地域に根ざしたメディケア（医療に強い介護）」というコンセプトをモットーに、医療施設や近隣の関連事業者様と「ご利用者様とそのご家族様にとっての本当の豊かさ」の実現のため、介護事業者として「本質的な価値のあるサービス」のご提供を追求して参ります。</t>
    <phoneticPr fontId="1"/>
  </si>
  <si>
    <t>・常時医療行為を必要とされる方にも安心してお過ごしいただけるよう、24時間看護職員体制を整えました。 日中はもちろんのこと、夜間でも「胃ろう」や「たん吸引」といった看護職員のみが対応可能な医療処置や、容態急変時にも迅速かつ適切に対処いたします。
・リハビリの専門知識を有する国家資格の機能訓練指導員が常勤します。お身体の状況に応じたリハビリ計画を立案し提供を行う個別リハビリ、ゲーム要素を交えて楽しんでいただけるグループリハビリなどをご提供いたします。</t>
    <phoneticPr fontId="1"/>
  </si>
  <si>
    <t>１　自ら実施</t>
  </si>
  <si>
    <t>２　委託</t>
  </si>
  <si>
    <t>○</t>
  </si>
  <si>
    <t>医療法人社団　医誠会　大和ホームクリニック</t>
  </si>
  <si>
    <t>神奈川県大和市大和東3-1-6</t>
  </si>
  <si>
    <t>内科</t>
  </si>
  <si>
    <t>訪問診療</t>
  </si>
  <si>
    <t>医療法人社団　正志会　南町田病院</t>
  </si>
  <si>
    <t>東京都町田市鶴間1008-1</t>
  </si>
  <si>
    <t>内科、循環器内科、消化器内科、呼吸器内科、外科、乳腺外科、消化器外科、呼吸器外科、肛門外科、整形外科、脳神経外科、泌尿器科、皮膚科等</t>
  </si>
  <si>
    <t>救急外来・入院受け入れの協力</t>
  </si>
  <si>
    <t>緑協和病院</t>
  </si>
  <si>
    <t>神奈川県横浜市青葉区奈良町1802</t>
  </si>
  <si>
    <t>神経内科、消化器内科、呼吸器内科、循環器内科、リハビリテーション科、糖尿病外来</t>
  </si>
  <si>
    <t>救急外来、入院受け入れの協力</t>
  </si>
  <si>
    <t>医療法人社団　若葉台歯科医院</t>
  </si>
  <si>
    <t>神奈川県横浜市旭区若葉台4-12-106</t>
  </si>
  <si>
    <t>訪問歯科</t>
  </si>
  <si>
    <t>従前の居室から別の居室へ住み替え</t>
    <phoneticPr fontId="1"/>
  </si>
  <si>
    <t>利用権の対象居室は、当初の居室から住み替え後の居室に変更になります。</t>
  </si>
  <si>
    <t>①入居者が逝去した場合（2名の場合はどちらとも逝去した場合）
②入居者から契約解約が行われた場合
③事業者から契約解除が行われた場合</t>
    <phoneticPr fontId="1"/>
  </si>
  <si>
    <t>1泊2日3食 11,000円（10,000円＋税）（7日間を限度とし、体験入居契約を締結します。介護保険は適用外となります。）</t>
    <phoneticPr fontId="1"/>
  </si>
  <si>
    <t>ｂ　２：１以上</t>
  </si>
  <si>
    <t>１　利用権方式</t>
  </si>
  <si>
    <t>４　選択方式</t>
  </si>
  <si>
    <t>１　減額なし</t>
  </si>
  <si>
    <t>当該施設が所在する地域の自治体が発表する消費者物価指数及び人件費等を勘案し改定を行う場合があります。</t>
    <phoneticPr fontId="1"/>
  </si>
  <si>
    <t>運営懇談会の意見を聴き同意を得たうえで改定するものとします。</t>
    <phoneticPr fontId="1"/>
  </si>
  <si>
    <t>要介護3</t>
    <rPh sb="0" eb="1">
      <t>ヨウ</t>
    </rPh>
    <rPh sb="1" eb="3">
      <t>カイゴ</t>
    </rPh>
    <phoneticPr fontId="1"/>
  </si>
  <si>
    <t>要介護1</t>
    <rPh sb="0" eb="1">
      <t>ヨウ</t>
    </rPh>
    <rPh sb="1" eb="3">
      <t>カイゴ</t>
    </rPh>
    <phoneticPr fontId="1"/>
  </si>
  <si>
    <t>80～84</t>
    <phoneticPr fontId="1"/>
  </si>
  <si>
    <t>別添２参照</t>
    <rPh sb="3" eb="5">
      <t>サンショウ</t>
    </rPh>
    <phoneticPr fontId="1"/>
  </si>
  <si>
    <t>実費</t>
    <rPh sb="0" eb="2">
      <t>ジッピ</t>
    </rPh>
    <phoneticPr fontId="1"/>
  </si>
  <si>
    <t>建物賃借料及び建物維持管理費を基礎とした家賃相当額の一部として設定</t>
    <phoneticPr fontId="1"/>
  </si>
  <si>
    <t>事務管理部門の人件費・事務費、共用施設等の維持管理費を基礎として設定</t>
    <phoneticPr fontId="1"/>
  </si>
  <si>
    <t>食材費及び厨房委託費を基礎として設定</t>
    <phoneticPr fontId="1"/>
  </si>
  <si>
    <t>個別メータにより実費</t>
    <phoneticPr fontId="1"/>
  </si>
  <si>
    <t>あり（上掲）</t>
    <rPh sb="3" eb="5">
      <t>ジョウケイ</t>
    </rPh>
    <phoneticPr fontId="1"/>
  </si>
  <si>
    <t>48～120</t>
    <phoneticPr fontId="1"/>
  </si>
  <si>
    <t>前払金×80％（想定居住期間の償却率）÷（入居日の翌日から償却期間満了日までの実日数）×（契約終了日から償却期間満了日までの実日数）</t>
    <phoneticPr fontId="1"/>
  </si>
  <si>
    <t>１　全国有料老人ホーム協会</t>
  </si>
  <si>
    <t>施設苦情相談窓口
担当者　施設長　石井　潤一</t>
    <rPh sb="9" eb="12">
      <t>タントウシャ</t>
    </rPh>
    <rPh sb="13" eb="16">
      <t>シセツチョウ</t>
    </rPh>
    <rPh sb="17" eb="19">
      <t>イシイ</t>
    </rPh>
    <rPh sb="20" eb="22">
      <t>ジュンイチ</t>
    </rPh>
    <phoneticPr fontId="1"/>
  </si>
  <si>
    <t>年中無休</t>
    <rPh sb="0" eb="2">
      <t>ネンジュウ</t>
    </rPh>
    <rPh sb="2" eb="4">
      <t>ムキュウ</t>
    </rPh>
    <phoneticPr fontId="1"/>
  </si>
  <si>
    <t>本社　お客様相談窓口</t>
    <rPh sb="4" eb="6">
      <t>キャクサマ</t>
    </rPh>
    <phoneticPr fontId="1"/>
  </si>
  <si>
    <t>土曜日・日曜日・祝日・年末年始</t>
    <rPh sb="0" eb="3">
      <t>ドヨウビ</t>
    </rPh>
    <rPh sb="4" eb="7">
      <t>ニチヨウビ</t>
    </rPh>
    <rPh sb="8" eb="10">
      <t>シュクジツ</t>
    </rPh>
    <rPh sb="11" eb="13">
      <t>ネンマツ</t>
    </rPh>
    <rPh sb="13" eb="15">
      <t>ネンシ</t>
    </rPh>
    <phoneticPr fontId="1"/>
  </si>
  <si>
    <t>329</t>
    <phoneticPr fontId="1"/>
  </si>
  <si>
    <t>土曜日・日曜日・祝祭日・年末年始</t>
    <phoneticPr fontId="1"/>
  </si>
  <si>
    <t>公益社団法人全国有料老人ホーム協会</t>
    <phoneticPr fontId="1"/>
  </si>
  <si>
    <t>3548</t>
    <phoneticPr fontId="1"/>
  </si>
  <si>
    <t>1077</t>
    <phoneticPr fontId="1"/>
  </si>
  <si>
    <t>横浜市健康福祉局高齢健康福祉部高齢施設課</t>
    <phoneticPr fontId="1"/>
  </si>
  <si>
    <t>土曜日・日曜日・祝日・年末年始</t>
    <phoneticPr fontId="1"/>
  </si>
  <si>
    <t>671</t>
    <phoneticPr fontId="1"/>
  </si>
  <si>
    <t>4117</t>
    <phoneticPr fontId="1"/>
  </si>
  <si>
    <t>介護保険・社会福祉事業者総合保険：あいおいニッセイ同和損害保険株式会社</t>
    <phoneticPr fontId="1"/>
  </si>
  <si>
    <t>①常時
②運営懇談会時</t>
    <phoneticPr fontId="1"/>
  </si>
  <si>
    <t>２　入居希望者に交付</t>
  </si>
  <si>
    <t>１　入居希望者に公開</t>
  </si>
  <si>
    <t>プラチナコミュニティ花咲町</t>
    <phoneticPr fontId="1"/>
  </si>
  <si>
    <t>神奈川県横浜市西区花咲町6-143</t>
    <rPh sb="0" eb="4">
      <t>カナガワケン</t>
    </rPh>
    <phoneticPr fontId="1"/>
  </si>
  <si>
    <t>神奈川県横浜市西区花咲町六丁目143番地</t>
    <phoneticPr fontId="1"/>
  </si>
  <si>
    <t>神奈川県横浜市青葉区市ヶ尾町1848-1</t>
    <phoneticPr fontId="1"/>
  </si>
  <si>
    <t>１　有</t>
  </si>
  <si>
    <t>神奈川県横浜市青葉区市ヶ尾町1848-1</t>
  </si>
  <si>
    <t>右記参照
〈自立・要支援〉</t>
    <rPh sb="0" eb="4">
      <t>ウキサンショウ</t>
    </rPh>
    <rPh sb="6" eb="8">
      <t>ジリツ</t>
    </rPh>
    <rPh sb="9" eb="12">
      <t>ヨウシエン</t>
    </rPh>
    <phoneticPr fontId="1"/>
  </si>
  <si>
    <t>①20分未満2,015円（1,832円＋税）
②20分～30分未満3,028円（2,753円＋税）</t>
  </si>
  <si>
    <t>右記参照
〈自立・要支援〉</t>
    <phoneticPr fontId="1"/>
  </si>
  <si>
    <t>①20分未満2,015円（1,832円＋税）
②20分～30分未満3,028円（2,753円＋税）</t>
    <phoneticPr fontId="1"/>
  </si>
  <si>
    <t>右記参照</t>
    <rPh sb="0" eb="2">
      <t>ウキ</t>
    </rPh>
    <rPh sb="2" eb="4">
      <t>サンショウ</t>
    </rPh>
    <phoneticPr fontId="1"/>
  </si>
  <si>
    <t xml:space="preserve">清拭：1回 3,028円（2,753円＋税）
入浴：1回 4,810円（4,373円＋税）
自立・要支援者以外は週3回目から適用
</t>
    <rPh sb="0" eb="2">
      <t>セイシキ</t>
    </rPh>
    <rPh sb="23" eb="25">
      <t>ニュウヨク</t>
    </rPh>
    <rPh sb="46" eb="48">
      <t>ジリツ</t>
    </rPh>
    <rPh sb="49" eb="50">
      <t>ヨウ</t>
    </rPh>
    <rPh sb="50" eb="53">
      <t>シエンシャ</t>
    </rPh>
    <rPh sb="53" eb="55">
      <t>イガイ</t>
    </rPh>
    <rPh sb="56" eb="57">
      <t>シュウ</t>
    </rPh>
    <rPh sb="58" eb="60">
      <t>カイメ</t>
    </rPh>
    <rPh sb="62" eb="64">
      <t>テキヨウ</t>
    </rPh>
    <phoneticPr fontId="1"/>
  </si>
  <si>
    <t>1回 4,810円（4,373円＋税）
自立・要支援者以外は週3回目から適用</t>
    <phoneticPr fontId="1"/>
  </si>
  <si>
    <t>右記参照
〈自立のみ〉</t>
    <phoneticPr fontId="1"/>
  </si>
  <si>
    <t>20分880円(800円＋税)、30分1,320円(1,200円＋税)、40分1,760円(1,600円＋税)</t>
    <phoneticPr fontId="1"/>
  </si>
  <si>
    <t>協力病院対応及び近隣病院送迎以外は、送迎も付添も30分毎に1,980円（1,800円＋税）</t>
    <rPh sb="6" eb="7">
      <t>オヨ</t>
    </rPh>
    <rPh sb="14" eb="16">
      <t>イガイ</t>
    </rPh>
    <rPh sb="21" eb="23">
      <t>ツキソイ</t>
    </rPh>
    <rPh sb="41" eb="42">
      <t>エン</t>
    </rPh>
    <rPh sb="43" eb="44">
      <t>ゼイ</t>
    </rPh>
    <phoneticPr fontId="1"/>
  </si>
  <si>
    <t>1回2,209円（2,009円＋税）
特定施設入居者生活介護費での対応は週1回</t>
    <phoneticPr fontId="1"/>
  </si>
  <si>
    <t>1回2,209円（2,009円＋税）
週1回は無料</t>
    <rPh sb="23" eb="25">
      <t>ムリョウ</t>
    </rPh>
    <phoneticPr fontId="1"/>
  </si>
  <si>
    <t>1回2,209円（2,009円＋税）
特定施設入居者生活介護費での対応は週2回</t>
    <phoneticPr fontId="1"/>
  </si>
  <si>
    <t>食費に含む</t>
    <phoneticPr fontId="1"/>
  </si>
  <si>
    <t>週1回指定日以外は30分1,980円（1,800円＋税）＋費用自費</t>
    <phoneticPr fontId="1"/>
  </si>
  <si>
    <t>介護保険関連の手続き以外は30分1,980円（1,800円＋税）＋費用自費</t>
    <rPh sb="10" eb="12">
      <t>イガイ</t>
    </rPh>
    <phoneticPr fontId="1"/>
  </si>
  <si>
    <t>右記参照</t>
    <rPh sb="0" eb="4">
      <t>ウキサンショウ</t>
    </rPh>
    <phoneticPr fontId="1"/>
  </si>
  <si>
    <t>年2回の機会提供（健康診断費用は実費）</t>
    <phoneticPr fontId="1"/>
  </si>
  <si>
    <t>看護職員による健康相談適宜対応</t>
    <phoneticPr fontId="1"/>
  </si>
  <si>
    <t>必要に応じ適宜</t>
    <phoneticPr fontId="1"/>
  </si>
  <si>
    <t>指定近隣病院以外は
送迎30分毎に1,980円（1,800円＋税）
付添30分毎に1,980円（1,800円＋税）</t>
    <rPh sb="0" eb="2">
      <t>シテイ</t>
    </rPh>
    <rPh sb="6" eb="8">
      <t>イガイ</t>
    </rPh>
    <phoneticPr fontId="1"/>
  </si>
  <si>
    <t>指定近隣病院以外は
30分毎に1,980円（1,800円＋税）</t>
    <phoneticPr fontId="1"/>
  </si>
  <si>
    <t>30分毎に1,980円（1,800円＋税）（希望時）</t>
    <rPh sb="3" eb="4">
      <t>マイ</t>
    </rPh>
    <phoneticPr fontId="1"/>
  </si>
  <si>
    <t>自宅への転居希望のため　　　　　　　　　　　　　　　　　　　　　　　　　　　　　　　他施設への転居希望のため</t>
    <rPh sb="0" eb="2">
      <t>ジタク</t>
    </rPh>
    <rPh sb="4" eb="6">
      <t>テンキョ</t>
    </rPh>
    <rPh sb="6" eb="8">
      <t>キボウ</t>
    </rPh>
    <rPh sb="42" eb="43">
      <t>タ</t>
    </rPh>
    <rPh sb="43" eb="45">
      <t>シセツ</t>
    </rPh>
    <rPh sb="47" eb="49">
      <t>テンキョ</t>
    </rPh>
    <rPh sb="49" eb="51">
      <t>キボウ</t>
    </rPh>
    <phoneticPr fontId="1"/>
  </si>
  <si>
    <t>神奈川県横浜市瀬谷区三ツ境80番1</t>
    <phoneticPr fontId="1"/>
  </si>
  <si>
    <t>適切なサービス提供の為、一定の観察期間を設け、医師の意見を聞いた上で、介護居室を変更していただく場合があります。</t>
  </si>
  <si>
    <t>入居者本人及び身元引受人の同意の上で住み替えていただきます。入居者任意の居室移り住みに関しては、新たに入居契約を締結することとなり、その居室の前払金をお支払いいただくことになります。</t>
  </si>
  <si>
    <t>原則65歳以上の要介護の方。
ただし、２名入居のうちどちらか１名が要介護者であればもう１名は要支援・自立の方でもご入居いただけます。</t>
    <rPh sb="0" eb="2">
      <t>ゲンソク</t>
    </rPh>
    <phoneticPr fontId="1"/>
  </si>
  <si>
    <t>事業者は、入居者に次の事由があり、信頼関係を著しく害する場合等
（入居契約書 第5章に該当の記載有り）</t>
    <rPh sb="30" eb="31">
      <t>ナド</t>
    </rPh>
    <rPh sb="33" eb="35">
      <t>ニュウキョ</t>
    </rPh>
    <rPh sb="35" eb="38">
      <t>ケイヤクショ</t>
    </rPh>
    <rPh sb="39" eb="40">
      <t>ダイ</t>
    </rPh>
    <rPh sb="41" eb="42">
      <t>ショウ</t>
    </rPh>
    <rPh sb="43" eb="45">
      <t>ガイトウ</t>
    </rPh>
    <rPh sb="46" eb="48">
      <t>キサイ</t>
    </rPh>
    <rPh sb="48" eb="49">
      <t>ア</t>
    </rPh>
    <phoneticPr fontId="1"/>
  </si>
  <si>
    <t>該当する訪問介護等のサービス料金を参考に設定</t>
    <rPh sb="0" eb="2">
      <t>ガイトウ</t>
    </rPh>
    <rPh sb="4" eb="8">
      <t>ホウモンカイゴ</t>
    </rPh>
    <rPh sb="8" eb="9">
      <t>ナド</t>
    </rPh>
    <rPh sb="14" eb="16">
      <t>リョウキン</t>
    </rPh>
    <rPh sb="17" eb="19">
      <t>サンコウ</t>
    </rPh>
    <rPh sb="20" eb="22">
      <t>セッテイ</t>
    </rPh>
    <phoneticPr fontId="1"/>
  </si>
  <si>
    <t>介護保険負担割合証に記載される負担割合（1割、2割、3割のいずれか）が適応されます。</t>
    <rPh sb="21" eb="22">
      <t>ワリ</t>
    </rPh>
    <rPh sb="24" eb="25">
      <t>ワリ</t>
    </rPh>
    <rPh sb="27" eb="28">
      <t>ワリ</t>
    </rPh>
    <rPh sb="35" eb="37">
      <t>テキオウ</t>
    </rPh>
    <phoneticPr fontId="1"/>
  </si>
  <si>
    <t>【想定居住期間内の家賃】
前払い基礎家賃×想定居住期間月数
【想定居住期間を超えて契約が継続する場合に備えて受領する額】
公益社団法人全国有料老人ホーム協会入居者生活保証制度加入の要介護者データを用いた試算表より「想定居住期間を超えて契約が継続する場合に備えて有料老人ホーム設置者が受領する額」（以後、「非返還対象分」という。）を算出</t>
  </si>
  <si>
    <t>6,600,000～5,700,000</t>
    <phoneticPr fontId="1"/>
  </si>
  <si>
    <t>事業者は、老人福祉法第29条第10項及び施行規則第21条第1項
第1号の定めに従い、入居者の入居後3月が経過するまでの間に契約が解除され、又は入居者の死亡により契約が終了する場合に対応します
① １日当たり利用料は、次の計算式で算出します。
【前払金－想定居住期間を超えて契約が継続する場合に
備えて受領する額】÷償却期間月数÷30
② 返還金額 （下記ア＋イ）
ア. 上記で算出した 1日当たり利用料の、入居日から契約終了日までの額を控除した額
【前払金－想定居住期間を超えて契約が継続する場合に
備えて受領する額】－【入居日から契約終了日までの利用料】
イ．前払金のうち、 非返還対象分の額
※前払金のうち非返還対象分は全額無利息で返還いたします。</t>
  </si>
  <si>
    <t>神奈川県国民健康保険団体連合会
（苦情相談直通ダイヤル）</t>
    <rPh sb="17" eb="21">
      <t>クジョウソウダン</t>
    </rPh>
    <rPh sb="21" eb="23">
      <t>チョクツウ</t>
    </rPh>
    <phoneticPr fontId="1"/>
  </si>
  <si>
    <t>3447</t>
    <phoneticPr fontId="1"/>
  </si>
  <si>
    <t>祝日・休日・12月29日から1月3日</t>
  </si>
  <si>
    <t>介護サービス等の提供に当た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</si>
  <si>
    <t>コロナウィルス感染防止の為、ご入居者及びご家族に資料を送付</t>
  </si>
  <si>
    <t>カーサプラチナみなとみらい（他１事業所)</t>
    <rPh sb="14" eb="15">
      <t>ホカ</t>
    </rPh>
    <rPh sb="16" eb="19">
      <t>ジギョウショ</t>
    </rPh>
    <phoneticPr fontId="1"/>
  </si>
  <si>
    <t>プラチナホーム市ヶ尾（他2事業所）</t>
    <rPh sb="7" eb="10">
      <t>イチガオ</t>
    </rPh>
    <rPh sb="11" eb="12">
      <t>ホカ</t>
    </rPh>
    <rPh sb="13" eb="16">
      <t>ジギョウショ</t>
    </rPh>
    <phoneticPr fontId="1"/>
  </si>
  <si>
    <t>495円（450円＋税）／回
体調不良等により一時的に食堂でお食事ができない場合は無料</t>
    <rPh sb="23" eb="26">
      <t>イチジテキ</t>
    </rPh>
    <phoneticPr fontId="1"/>
  </si>
  <si>
    <t>生活指導のみ対応</t>
    <rPh sb="0" eb="4">
      <t>セイカツシドウ</t>
    </rPh>
    <rPh sb="6" eb="8">
      <t>タイオウ</t>
    </rPh>
    <phoneticPr fontId="1"/>
  </si>
  <si>
    <t>１　代替措置あり</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</si>
</sst>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start/>
      <end/>
      <top/>
      <bottom/>
      <diagonal/>
    </border>
    <border>
      <start style="thin">
        <color indexed="64"/>
      </start>
      <end style="thin">
        <color indexed="64"/>
      </end>
      <top style="thin">
        <color indexed="64"/>
      </top>
      <bottom style="thin">
        <color indexed="64"/>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end/>
      <top style="medium">
        <color indexed="64"/>
      </top>
      <bottom style="thin">
        <color indexed="64"/>
      </bottom>
      <diagonal/>
    </border>
    <border>
      <start/>
      <end style="thin">
        <color indexed="64"/>
      </end>
      <top style="medium">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style="medium">
        <color indexed="64"/>
      </top>
      <bottom/>
      <diagonal/>
    </border>
    <border>
      <start style="medium">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medium">
        <color indexed="64"/>
      </start>
      <end/>
      <top style="thin">
        <color indexed="64"/>
      </top>
      <bottom/>
      <diagonal/>
    </border>
    <border>
      <start/>
      <end/>
      <top style="thin">
        <color indexed="64"/>
      </top>
      <bottom/>
      <diagonal/>
    </border>
    <border>
      <start/>
      <end style="thin">
        <color indexed="64"/>
      </end>
      <top style="thin">
        <color indexed="64"/>
      </top>
      <bottom/>
      <diagonal/>
    </border>
    <border>
      <start/>
      <end style="thin">
        <color indexed="64"/>
      </end>
      <top/>
      <bottom/>
      <diagonal/>
    </border>
    <border>
      <start style="thin">
        <color indexed="64"/>
      </start>
      <end/>
      <top style="thin">
        <color indexed="64"/>
      </top>
      <bottom/>
      <diagonal/>
    </border>
    <border>
      <start/>
      <end style="medium">
        <color indexed="64"/>
      </end>
      <top style="thin">
        <color indexed="64"/>
      </top>
      <bottom/>
      <diagonal/>
    </border>
    <border>
      <start style="thin">
        <color indexed="64"/>
      </start>
      <end/>
      <top/>
      <bottom style="thin">
        <color indexed="64"/>
      </bottom>
      <diagonal/>
    </border>
    <border>
      <start/>
      <end style="medium">
        <color indexed="64"/>
      </end>
      <top/>
      <bottom style="thin">
        <color indexed="64"/>
      </bottom>
      <diagonal/>
    </border>
    <border>
      <start style="thin">
        <color indexed="64"/>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top style="thin">
        <color indexed="64"/>
      </top>
      <bottom style="thin">
        <color indexed="64"/>
      </bottom>
      <diagonal/>
    </border>
    <border>
      <start/>
      <end style="medium">
        <color indexed="64"/>
      </end>
      <top style="thin">
        <color indexed="64"/>
      </top>
      <bottom style="thin">
        <color indexed="64"/>
      </bottom>
      <diagonal/>
    </border>
    <border>
      <start/>
      <end style="thin">
        <color indexed="64"/>
      </end>
      <top/>
      <bottom style="medium">
        <color indexed="64"/>
      </bottom>
      <diagonal/>
    </border>
    <border>
      <start style="thin">
        <color indexed="64"/>
      </start>
      <end/>
      <top style="medium">
        <color indexed="64"/>
      </top>
      <bottom/>
      <diagonal/>
    </border>
    <border>
      <start style="thin">
        <color indexed="64"/>
      </start>
      <end style="medium">
        <color indexed="64"/>
      </end>
      <top/>
      <bottom style="thin">
        <color indexed="64"/>
      </bottom>
      <diagonal/>
    </border>
    <border>
      <start style="thin">
        <color indexed="64"/>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style="thin">
        <color indexed="64"/>
      </end>
      <top/>
      <bottom style="thin">
        <color indexed="64"/>
      </bottom>
      <diagonal/>
    </border>
    <border>
      <start style="thin">
        <color indexed="64"/>
      </start>
      <end style="medium">
        <color indexed="64"/>
      </end>
      <top/>
      <bottom/>
      <diagonal/>
    </border>
    <border>
      <start style="thin">
        <color indexed="64"/>
      </start>
      <end style="thin">
        <color indexed="64"/>
      </end>
      <top/>
      <bottom/>
      <diagonal/>
    </border>
    <border>
      <start style="thin">
        <color indexed="64"/>
      </start>
      <end style="thin">
        <color indexed="64"/>
      </end>
      <top style="medium">
        <color indexed="64"/>
      </top>
      <bottom/>
      <diagonal/>
    </border>
    <border>
      <start style="thin">
        <color indexed="64"/>
      </start>
      <end/>
      <top/>
      <bottom/>
      <diagonal/>
    </border>
    <border>
      <start style="medium">
        <color indexed="64"/>
      </start>
      <end style="thin">
        <color indexed="64"/>
      </end>
      <top/>
      <bottom style="thin">
        <color indexed="64"/>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thin">
        <color indexed="64"/>
      </start>
      <end/>
      <top style="thin">
        <color indexed="64"/>
      </top>
      <bottom style="medium">
        <color indexed="64"/>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top style="thin">
        <color indexed="64"/>
      </top>
      <bottom style="thin">
        <color indexed="64"/>
      </bottom>
      <diagonal/>
    </border>
    <border diagonalDown="1">
      <start style="thin">
        <color indexed="64"/>
      </start>
      <end style="thin">
        <color indexed="64"/>
      </end>
      <top style="thin">
        <color indexed="64"/>
      </top>
      <bottom style="thin">
        <color indexed="64"/>
      </bottom>
      <diagonal style="thin">
        <color indexed="64"/>
      </diagonal>
    </border>
    <border diagonalDown="1">
      <start style="medium">
        <color indexed="64"/>
      </start>
      <end style="thin">
        <color indexed="64"/>
      </end>
      <top style="medium">
        <color indexed="64"/>
      </top>
      <bottom style="thin">
        <color indexed="64"/>
      </bottom>
      <diagonal style="thin">
        <color indexed="64"/>
      </diagonal>
    </border>
    <border diagonalDown="1">
      <start style="thin">
        <color indexed="64"/>
      </start>
      <end style="thin">
        <color indexed="64"/>
      </end>
      <top style="medium">
        <color indexed="64"/>
      </top>
      <bottom style="thin">
        <color indexed="64"/>
      </bottom>
      <diagonal style="thin">
        <color indexed="64"/>
      </diagonal>
    </border>
    <border diagonalDown="1">
      <start style="medium">
        <color indexed="64"/>
      </start>
      <end style="thin">
        <color indexed="64"/>
      </end>
      <top style="thin">
        <color indexed="64"/>
      </top>
      <bottom style="thin">
        <color indexed="64"/>
      </bottom>
      <diagonal style="thin">
        <color indexed="64"/>
      </diagonal>
    </border>
    <border>
      <start style="thin">
        <color indexed="64"/>
      </start>
      <end style="medium">
        <color indexed="64"/>
      </end>
      <top/>
      <bottom style="medium">
        <color indexed="64"/>
      </bottom>
      <diagonal/>
    </border>
    <border>
      <start/>
      <end style="thin">
        <color indexed="64"/>
      </end>
      <top style="thin">
        <color indexed="64"/>
      </top>
      <bottom style="medium">
        <color indexed="64"/>
      </bottom>
      <diagonal/>
    </border>
    <border>
      <start style="medium">
        <color indexed="64"/>
      </start>
      <end/>
      <top style="medium">
        <color indexed="64"/>
      </top>
      <bottom style="thin">
        <color indexed="64"/>
      </bottom>
      <diagonal/>
    </border>
    <border>
      <start style="medium">
        <color indexed="64"/>
      </start>
      <end/>
      <top style="thin">
        <color indexed="64"/>
      </top>
      <bottom style="medium">
        <color indexed="64"/>
      </bottom>
      <diagonal/>
    </border>
    <border>
      <start/>
      <end style="medium">
        <color indexed="64"/>
      </end>
      <top/>
      <bottom style="medium">
        <color indexed="64"/>
      </bottom>
      <diagonal/>
    </border>
    <border>
      <start style="thin">
        <color indexed="64"/>
      </start>
      <end/>
      <top/>
      <bottom style="medium">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thin">
        <color indexed="64"/>
      </top>
      <bottom style="hair">
        <color indexed="64"/>
      </bottom>
      <diagonal/>
    </border>
    <border>
      <start style="thin">
        <color indexed="64"/>
      </start>
      <end style="thin">
        <color indexed="64"/>
      </end>
      <top style="thin">
        <color indexed="64"/>
      </top>
      <bottom style="hair">
        <color indexed="64"/>
      </bottom>
      <diagonal/>
    </border>
    <border>
      <start style="thin">
        <color indexed="64"/>
      </start>
      <end style="medium">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end style="medium">
        <color indexed="64"/>
      </end>
      <top style="thin">
        <color indexed="64"/>
      </top>
      <bottom style="hair">
        <color indexed="64"/>
      </bottom>
      <diagonal/>
    </border>
    <border>
      <start/>
      <end/>
      <top style="thin">
        <color indexed="64"/>
      </top>
      <bottom style="hair">
        <color indexed="64"/>
      </bottom>
      <diagonal/>
    </border>
    <border>
      <start/>
      <end style="medium">
        <color indexed="64"/>
      </end>
      <top style="medium">
        <color indexed="64"/>
      </top>
      <bottom style="hair">
        <color indexed="64"/>
      </bottom>
      <diagonal/>
    </border>
    <border>
      <start/>
      <end/>
      <top style="medium">
        <color indexed="64"/>
      </top>
      <bottom style="hair">
        <color indexed="64"/>
      </bottom>
      <diagonal/>
    </border>
    <border>
      <start/>
      <end style="medium">
        <color indexed="64"/>
      </end>
      <top style="medium">
        <color indexed="64"/>
      </top>
      <bottom style="medium">
        <color indexed="64"/>
      </bottom>
      <diagonal/>
    </border>
    <border>
      <start style="thin">
        <color indexed="64"/>
      </start>
      <end style="hair">
        <color indexed="64"/>
      </end>
      <top style="thin">
        <color indexed="64"/>
      </top>
      <bottom style="thin">
        <color indexed="64"/>
      </bottom>
      <diagonal/>
    </border>
    <border>
      <start style="hair">
        <color indexed="64"/>
      </start>
      <end/>
      <top style="thin">
        <color indexed="64"/>
      </top>
      <bottom style="thin">
        <color indexed="64"/>
      </bottom>
      <diagonal/>
    </border>
    <border>
      <start style="thin">
        <color indexed="64"/>
      </start>
      <end style="hair">
        <color indexed="64"/>
      </end>
      <top style="medium">
        <color indexed="64"/>
      </top>
      <bottom style="thin">
        <color indexed="64"/>
      </bottom>
      <diagonal/>
    </border>
    <border>
      <start style="hair">
        <color indexed="64"/>
      </start>
      <end/>
      <top style="medium">
        <color indexed="64"/>
      </top>
      <bottom style="thin">
        <color indexed="64"/>
      </bottom>
      <diagonal/>
    </border>
    <border>
      <start style="thin">
        <color indexed="64"/>
      </start>
      <end/>
      <top style="thin">
        <color indexed="64"/>
      </top>
      <bottom style="hair">
        <color indexed="64"/>
      </bottom>
      <diagonal/>
    </border>
    <border>
      <start/>
      <end style="thin">
        <color indexed="64"/>
      </end>
      <top style="thin">
        <color indexed="64"/>
      </top>
      <bottom style="hair">
        <color indexed="64"/>
      </bottom>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top style="hair">
        <color indexed="64"/>
      </top>
      <bottom style="medium">
        <color indexed="64"/>
      </bottom>
      <diagonal/>
    </border>
    <border>
      <start/>
      <end/>
      <top style="hair">
        <color indexed="64"/>
      </top>
      <bottom style="medium">
        <color indexed="64"/>
      </bottom>
      <diagonal/>
    </border>
    <border>
      <start/>
      <end style="thin">
        <color indexed="64"/>
      </end>
      <top style="hair">
        <color indexed="64"/>
      </top>
      <bottom style="medium">
        <color indexed="64"/>
      </bottom>
      <diagonal/>
    </border>
    <border>
      <start style="thin">
        <color indexed="64"/>
      </start>
      <end style="thin">
        <color indexed="64"/>
      </end>
      <top style="hair">
        <color indexed="64"/>
      </top>
      <bottom style="medium">
        <color indexed="64"/>
      </bottom>
      <diagonal/>
    </border>
    <border>
      <start style="thin">
        <color indexed="64"/>
      </start>
      <end style="medium">
        <color indexed="64"/>
      </end>
      <top style="hair">
        <color indexed="64"/>
      </top>
      <bottom style="medium">
        <color indexed="64"/>
      </bottom>
      <diagonal/>
    </border>
    <border diagonalUp="1">
      <start style="thin">
        <color indexed="64"/>
      </start>
      <end/>
      <top style="thin">
        <color indexed="64"/>
      </top>
      <bottom style="hair">
        <color indexed="64"/>
      </bottom>
      <diagonal style="thin">
        <color indexed="64"/>
      </diagonal>
    </border>
    <border diagonalUp="1">
      <start/>
      <end/>
      <top style="thin">
        <color indexed="64"/>
      </top>
      <bottom style="hair">
        <color indexed="64"/>
      </bottom>
      <diagonal style="thin">
        <color indexed="64"/>
      </diagonal>
    </border>
    <border diagonalUp="1">
      <start/>
      <end style="thin">
        <color indexed="64"/>
      </end>
      <top style="thin">
        <color indexed="64"/>
      </top>
      <bottom style="hair">
        <color indexed="64"/>
      </bottom>
      <diagonal style="thin">
        <color indexed="64"/>
      </diagonal>
    </border>
    <border diagonalUp="1">
      <start style="thin">
        <color indexed="64"/>
      </start>
      <end/>
      <top style="hair">
        <color indexed="64"/>
      </top>
      <bottom style="medium">
        <color indexed="64"/>
      </bottom>
      <diagonal style="thin">
        <color indexed="64"/>
      </diagonal>
    </border>
    <border diagonalUp="1">
      <start/>
      <end/>
      <top style="hair">
        <color indexed="64"/>
      </top>
      <bottom style="medium">
        <color indexed="64"/>
      </bottom>
      <diagonal style="thin">
        <color indexed="64"/>
      </diagonal>
    </border>
    <border diagonalUp="1">
      <start/>
      <end style="thin">
        <color indexed="64"/>
      </end>
      <top style="hair">
        <color indexed="64"/>
      </top>
      <bottom style="medium">
        <color indexed="64"/>
      </bottom>
      <diagonal style="thin">
        <color indexed="64"/>
      </diagonal>
    </border>
    <border diagonalUp="1">
      <start style="thin">
        <color indexed="64"/>
      </start>
      <end/>
      <top style="hair">
        <color indexed="64"/>
      </top>
      <bottom style="hair">
        <color indexed="64"/>
      </bottom>
      <diagonal style="thin">
        <color indexed="64"/>
      </diagonal>
    </border>
    <border diagonalUp="1">
      <start/>
      <end/>
      <top style="hair">
        <color indexed="64"/>
      </top>
      <bottom style="hair">
        <color indexed="64"/>
      </bottom>
      <diagonal style="thin">
        <color indexed="64"/>
      </diagonal>
    </border>
    <border diagonalUp="1">
      <start/>
      <end style="thin">
        <color indexed="64"/>
      </end>
      <top style="hair">
        <color indexed="64"/>
      </top>
      <bottom style="hair">
        <color indexed="64"/>
      </bottom>
      <diagonal style="thin">
        <color indexed="64"/>
      </diagonal>
    </border>
    <border diagonalDown="1">
      <start style="medium">
        <color indexed="64"/>
      </start>
      <end/>
      <top style="medium">
        <color indexed="64"/>
      </top>
      <bottom style="thin">
        <color indexed="64"/>
      </bottom>
      <diagonal style="thin">
        <color indexed="64"/>
      </diagonal>
    </border>
    <border diagonalDown="1">
      <start/>
      <end/>
      <top style="medium">
        <color indexed="64"/>
      </top>
      <bottom style="thin">
        <color indexed="64"/>
      </bottom>
      <diagonal style="thin">
        <color indexed="64"/>
      </diagonal>
    </border>
    <border diagonalDown="1">
      <start/>
      <end style="thin">
        <color indexed="64"/>
      </end>
      <top style="medium">
        <color indexed="64"/>
      </top>
      <bottom style="thin">
        <color indexed="64"/>
      </bottom>
      <diagonal style="thin">
        <color indexed="64"/>
      </diagonal>
    </border>
    <border>
      <start style="thin">
        <color indexed="64"/>
      </start>
      <end style="medium">
        <color indexed="64"/>
      </end>
      <top style="medium">
        <color indexed="64"/>
      </top>
      <bottom style="medium">
        <color indexed="64"/>
      </bottom>
      <diagonal/>
    </border>
    <border>
      <start style="medium">
        <color indexed="64"/>
      </start>
      <end style="medium">
        <color indexed="64"/>
      </end>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76200</xdr:colOff>
          <xdr:row>2</xdr:row>
          <xdr:rowOff>152400</xdr:rowOff>
        </xdr:from>
        <xdr:to>
          <xdr:col>13</xdr:col>
          <xdr:colOff>76200</xdr:colOff>
          <xdr:row>4</xdr:row>
          <xdr:rowOff>0</xdr:rowOff>
        </xdr:to>
        <xdr:sp macro="" textlink="">
          <xdr:nvSpPr>
            <xdr:cNvPr id="1025" name="Comment 42" hidden="1"/>
            <xdr:cNvSpPr txBox="1">
              <a:spLocks noChangeArrowheads="1"/>
            </xdr:cNvSpPr>
          </xdr:nvSpPr>
          <xdr:spPr bwMode="auto">
            <a:xfrm>
              <a:off x="3143250" y="647700"/>
              <a:ext cx="2933700" cy="342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304800</xdr:colOff>
          <xdr:row>17</xdr:row>
          <xdr:rowOff>85725</xdr:rowOff>
        </xdr:from>
        <xdr:to>
          <xdr:col>19</xdr:col>
          <xdr:colOff>1066800</xdr:colOff>
          <xdr:row>19</xdr:row>
          <xdr:rowOff>38100</xdr:rowOff>
        </xdr:to>
        <xdr:sp macro="" textlink="">
          <xdr:nvSpPr>
            <xdr:cNvPr id="1026" name="Comment 44" hidden="1"/>
            <xdr:cNvSpPr txBox="1">
              <a:spLocks noChangeArrowheads="1"/>
            </xdr:cNvSpPr>
          </xdr:nvSpPr>
          <xdr:spPr bwMode="auto">
            <a:xfrm>
              <a:off x="7181850" y="5057775"/>
              <a:ext cx="2657475" cy="9334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endParaRPr lang="ja-JP" altLang="en-US"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都道府県名から番地まで入力してください。</a:t>
              </a:r>
            </a:p>
            <a:p>
              <a:pPr algn="l" rtl="0">
                <a:defRPr sz="1000"/>
              </a:pPr>
              <a:r>
                <a:rPr lang="ja-JP" altLang="en-US" sz="900" b="1" i="0" u="none" strike="noStrike" baseline="0%">
                  <a:solidFill>
                    <a:srgbClr val="000000"/>
                  </a:solidFill>
                  <a:latin typeface="ＭＳ Ｐゴシック"/>
                  <a:ea typeface="ＭＳ Ｐゴシック"/>
                </a:rPr>
                <a:t>※ 都道府県名は省略しないでください。</a:t>
              </a:r>
            </a:p>
            <a:p>
              <a:pPr algn="l" rtl="0">
                <a:defRPr sz="1000"/>
              </a:pPr>
              <a:r>
                <a:rPr lang="ja-JP" altLang="en-US" sz="900" b="1" i="0" u="none" strike="noStrike" baseline="0%">
                  <a:solidFill>
                    <a:srgbClr val="000000"/>
                  </a:solidFill>
                  <a:latin typeface="ＭＳ Ｐゴシック"/>
                  <a:ea typeface="ＭＳ Ｐゴシック"/>
                </a:rPr>
                <a:t>　 セル内での改行はできません。</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419100</xdr:colOff>
          <xdr:row>30</xdr:row>
          <xdr:rowOff>342900</xdr:rowOff>
        </xdr:from>
        <xdr:to>
          <xdr:col>14</xdr:col>
          <xdr:colOff>0</xdr:colOff>
          <xdr:row>31</xdr:row>
          <xdr:rowOff>190500</xdr:rowOff>
        </xdr:to>
        <xdr:sp macro="" textlink="">
          <xdr:nvSpPr>
            <xdr:cNvPr id="1027" name="Comment 4" hidden="1"/>
            <xdr:cNvSpPr txBox="1">
              <a:spLocks noChangeArrowheads="1"/>
            </xdr:cNvSpPr>
          </xdr:nvSpPr>
          <xdr:spPr bwMode="auto">
            <a:xfrm>
              <a:off x="3486150" y="9277350"/>
              <a:ext cx="2952750" cy="342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16</xdr:col>
          <xdr:colOff>47625</xdr:colOff>
          <xdr:row>32</xdr:row>
          <xdr:rowOff>266700</xdr:rowOff>
        </xdr:from>
        <xdr:to>
          <xdr:col>19</xdr:col>
          <xdr:colOff>1838325</xdr:colOff>
          <xdr:row>34</xdr:row>
          <xdr:rowOff>228600</xdr:rowOff>
        </xdr:to>
        <xdr:sp macro="" textlink="">
          <xdr:nvSpPr>
            <xdr:cNvPr id="1028" name="Comment 18" hidden="1"/>
            <xdr:cNvSpPr txBox="1">
              <a:spLocks noChangeArrowheads="1"/>
            </xdr:cNvSpPr>
          </xdr:nvSpPr>
          <xdr:spPr bwMode="auto">
            <a:xfrm>
              <a:off x="7362825" y="10172700"/>
              <a:ext cx="3248025" cy="9715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都道府県名から番地まで入力してください。</a:t>
              </a:r>
            </a:p>
            <a:p>
              <a:pPr algn="l" rtl="0">
                <a:defRPr sz="1000"/>
              </a:pPr>
              <a:r>
                <a:rPr lang="ja-JP" altLang="en-US" sz="900" b="1" i="0" u="none" strike="noStrike" baseline="0%">
                  <a:solidFill>
                    <a:srgbClr val="000000"/>
                  </a:solidFill>
                  <a:latin typeface="MS P ゴシック"/>
                </a:rPr>
                <a:t>※ 都道府県名は省略しないでください。</a:t>
              </a:r>
            </a:p>
            <a:p>
              <a:pPr algn="l" rtl="0">
                <a:defRPr sz="1000"/>
              </a:pPr>
              <a:r>
                <a:rPr lang="ja-JP" altLang="en-US" sz="900" b="1" i="0" u="none" strike="noStrike" baseline="0%">
                  <a:solidFill>
                    <a:srgbClr val="000000"/>
                  </a:solidFill>
                  <a:latin typeface="MS P ゴシック"/>
                </a:rPr>
                <a:t>　 建物名等は次の欄に記載してください。</a:t>
              </a:r>
            </a:p>
            <a:p>
              <a:pPr algn="l" rtl="0">
                <a:defRPr sz="1000"/>
              </a:pPr>
              <a:r>
                <a:rPr lang="ja-JP" altLang="en-US" sz="900" b="1" i="0" u="none" strike="noStrike" baseline="0%">
                  <a:solidFill>
                    <a:srgbClr val="000000"/>
                  </a:solidFill>
                  <a:latin typeface="MS P ゴシック"/>
                </a:rPr>
                <a:t>　 セル内での改行はできません。</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304800</xdr:colOff>
          <xdr:row>37</xdr:row>
          <xdr:rowOff>190500</xdr:rowOff>
        </xdr:from>
        <xdr:to>
          <xdr:col>19</xdr:col>
          <xdr:colOff>809625</xdr:colOff>
          <xdr:row>40</xdr:row>
          <xdr:rowOff>114300</xdr:rowOff>
        </xdr:to>
        <xdr:sp macro="" textlink="">
          <xdr:nvSpPr>
            <xdr:cNvPr id="1029" name="Comment 5" hidden="1"/>
            <xdr:cNvSpPr txBox="1">
              <a:spLocks noChangeArrowheads="1"/>
            </xdr:cNvSpPr>
          </xdr:nvSpPr>
          <xdr:spPr bwMode="auto">
            <a:xfrm>
              <a:off x="7181850" y="12601575"/>
              <a:ext cx="2400300" cy="9239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例：①バス利用の場合</a:t>
              </a:r>
            </a:p>
            <a:p>
              <a:pPr algn="l" rtl="0">
                <a:defRPr sz="1000"/>
              </a:pPr>
              <a:r>
                <a:rPr lang="ja-JP" altLang="en-US" sz="900" b="1" i="0" u="none" strike="noStrike" baseline="0%">
                  <a:solidFill>
                    <a:srgbClr val="000000"/>
                  </a:solidFill>
                  <a:latin typeface="ＭＳ Ｐゴシック"/>
                  <a:ea typeface="ＭＳ Ｐゴシック"/>
                </a:rPr>
                <a:t>　　　・○○バスで乗車○分、△△</a:t>
              </a:r>
            </a:p>
            <a:p>
              <a:pPr algn="l" rtl="0">
                <a:defRPr sz="1000"/>
              </a:pPr>
              <a:r>
                <a:rPr lang="ja-JP" altLang="en-US" sz="900" b="1" i="0" u="none" strike="noStrike" baseline="0%">
                  <a:solidFill>
                    <a:srgbClr val="000000"/>
                  </a:solidFill>
                  <a:latin typeface="ＭＳ Ｐゴシック"/>
                  <a:ea typeface="ＭＳ Ｐゴシック"/>
                </a:rPr>
                <a:t>　　　　停留所で下車、徒歩○分（○○○m）</a:t>
              </a:r>
            </a:p>
            <a:p>
              <a:pPr algn="l" rtl="0">
                <a:defRPr sz="1000"/>
              </a:pPr>
              <a:r>
                <a:rPr lang="ja-JP" altLang="en-US" sz="900" b="1" i="0" u="none" strike="noStrike" baseline="0%">
                  <a:solidFill>
                    <a:srgbClr val="000000"/>
                  </a:solidFill>
                  <a:latin typeface="ＭＳ Ｐゴシック"/>
                  <a:ea typeface="ＭＳ Ｐゴシック"/>
                </a:rPr>
                <a:t>　　②自動車利用の場合</a:t>
              </a:r>
            </a:p>
            <a:p>
              <a:pPr algn="l" rtl="0">
                <a:defRPr sz="1000"/>
              </a:pPr>
              <a:r>
                <a:rPr lang="ja-JP" altLang="en-US" sz="900" b="1" i="0" u="none" strike="noStrike" baseline="0%">
                  <a:solidFill>
                    <a:srgbClr val="000000"/>
                  </a:solidFill>
                  <a:latin typeface="ＭＳ Ｐゴシック"/>
                  <a:ea typeface="ＭＳ Ｐゴシック"/>
                </a:rPr>
                <a:t>　　　・乗車○分</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50</xdr:row>
          <xdr:rowOff>76200</xdr:rowOff>
        </xdr:from>
        <xdr:to>
          <xdr:col>13</xdr:col>
          <xdr:colOff>76200</xdr:colOff>
          <xdr:row>51</xdr:row>
          <xdr:rowOff>152400</xdr:rowOff>
        </xdr:to>
        <xdr:sp macro="" textlink="">
          <xdr:nvSpPr>
            <xdr:cNvPr id="1030" name="Comment 6" hidden="1"/>
            <xdr:cNvSpPr txBox="1">
              <a:spLocks noChangeArrowheads="1"/>
            </xdr:cNvSpPr>
          </xdr:nvSpPr>
          <xdr:spPr bwMode="auto">
            <a:xfrm>
              <a:off x="4067175" y="16383000"/>
              <a:ext cx="2009775" cy="3238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51</xdr:row>
          <xdr:rowOff>38100</xdr:rowOff>
        </xdr:from>
        <xdr:to>
          <xdr:col>14</xdr:col>
          <xdr:colOff>47625</xdr:colOff>
          <xdr:row>52</xdr:row>
          <xdr:rowOff>114300</xdr:rowOff>
        </xdr:to>
        <xdr:sp macro="" textlink="">
          <xdr:nvSpPr>
            <xdr:cNvPr id="1031" name="Comment 7" hidden="1"/>
            <xdr:cNvSpPr txBox="1">
              <a:spLocks noChangeArrowheads="1"/>
            </xdr:cNvSpPr>
          </xdr:nvSpPr>
          <xdr:spPr bwMode="auto">
            <a:xfrm>
              <a:off x="4067175" y="16592550"/>
              <a:ext cx="2419350" cy="3238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57</xdr:row>
          <xdr:rowOff>76200</xdr:rowOff>
        </xdr:from>
        <xdr:to>
          <xdr:col>14</xdr:col>
          <xdr:colOff>228600</xdr:colOff>
          <xdr:row>58</xdr:row>
          <xdr:rowOff>114300</xdr:rowOff>
        </xdr:to>
        <xdr:sp macro="" textlink="">
          <xdr:nvSpPr>
            <xdr:cNvPr id="1032" name="Comment 9" hidden="1"/>
            <xdr:cNvSpPr txBox="1">
              <a:spLocks noChangeArrowheads="1"/>
            </xdr:cNvSpPr>
          </xdr:nvSpPr>
          <xdr:spPr bwMode="auto">
            <a:xfrm>
              <a:off x="4067175" y="18230850"/>
              <a:ext cx="2600325" cy="2857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58</xdr:row>
          <xdr:rowOff>76200</xdr:rowOff>
        </xdr:from>
        <xdr:to>
          <xdr:col>15</xdr:col>
          <xdr:colOff>76200</xdr:colOff>
          <xdr:row>59</xdr:row>
          <xdr:rowOff>85725</xdr:rowOff>
        </xdr:to>
        <xdr:sp macro="" textlink="">
          <xdr:nvSpPr>
            <xdr:cNvPr id="1033" name="Comment 10" hidden="1"/>
            <xdr:cNvSpPr txBox="1">
              <a:spLocks noChangeArrowheads="1"/>
            </xdr:cNvSpPr>
          </xdr:nvSpPr>
          <xdr:spPr bwMode="auto">
            <a:xfrm>
              <a:off x="4067175" y="18478500"/>
              <a:ext cx="2886075" cy="2571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68</xdr:row>
          <xdr:rowOff>0</xdr:rowOff>
        </xdr:from>
        <xdr:to>
          <xdr:col>14</xdr:col>
          <xdr:colOff>0</xdr:colOff>
          <xdr:row>69</xdr:row>
          <xdr:rowOff>38100</xdr:rowOff>
        </xdr:to>
        <xdr:sp macro="" textlink="">
          <xdr:nvSpPr>
            <xdr:cNvPr id="1034" name="Comment 12" hidden="1"/>
            <xdr:cNvSpPr txBox="1">
              <a:spLocks noChangeArrowheads="1"/>
            </xdr:cNvSpPr>
          </xdr:nvSpPr>
          <xdr:spPr bwMode="auto">
            <a:xfrm>
              <a:off x="4067175" y="20878800"/>
              <a:ext cx="2371725" cy="2857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69</xdr:row>
          <xdr:rowOff>190500</xdr:rowOff>
        </xdr:from>
        <xdr:to>
          <xdr:col>13</xdr:col>
          <xdr:colOff>381000</xdr:colOff>
          <xdr:row>71</xdr:row>
          <xdr:rowOff>38100</xdr:rowOff>
        </xdr:to>
        <xdr:sp macro="" textlink="">
          <xdr:nvSpPr>
            <xdr:cNvPr id="1035" name="Comment 13" hidden="1"/>
            <xdr:cNvSpPr txBox="1">
              <a:spLocks noChangeArrowheads="1"/>
            </xdr:cNvSpPr>
          </xdr:nvSpPr>
          <xdr:spPr bwMode="auto">
            <a:xfrm>
              <a:off x="4067175" y="21316950"/>
              <a:ext cx="2314575" cy="342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152400</xdr:colOff>
          <xdr:row>93</xdr:row>
          <xdr:rowOff>152400</xdr:rowOff>
        </xdr:from>
        <xdr:to>
          <xdr:col>16</xdr:col>
          <xdr:colOff>114300</xdr:colOff>
          <xdr:row>94</xdr:row>
          <xdr:rowOff>228600</xdr:rowOff>
        </xdr:to>
        <xdr:sp macro="" textlink="">
          <xdr:nvSpPr>
            <xdr:cNvPr id="1036" name="Comment 40" hidden="1"/>
            <xdr:cNvSpPr txBox="1">
              <a:spLocks noChangeArrowheads="1"/>
            </xdr:cNvSpPr>
          </xdr:nvSpPr>
          <xdr:spPr bwMode="auto">
            <a:xfrm>
              <a:off x="5200650" y="27727275"/>
              <a:ext cx="2228850" cy="3238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123825</xdr:colOff>
          <xdr:row>87</xdr:row>
          <xdr:rowOff>190500</xdr:rowOff>
        </xdr:from>
        <xdr:to>
          <xdr:col>14</xdr:col>
          <xdr:colOff>38100</xdr:colOff>
          <xdr:row>89</xdr:row>
          <xdr:rowOff>9525</xdr:rowOff>
        </xdr:to>
        <xdr:sp macro="" textlink="">
          <xdr:nvSpPr>
            <xdr:cNvPr id="1037" name="Comment 41" hidden="1"/>
            <xdr:cNvSpPr txBox="1">
              <a:spLocks noChangeArrowheads="1"/>
            </xdr:cNvSpPr>
          </xdr:nvSpPr>
          <xdr:spPr bwMode="auto">
            <a:xfrm>
              <a:off x="4067175" y="26279475"/>
              <a:ext cx="2409825" cy="3143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ＭＳ Ｐゴシック"/>
                  <a:ea typeface="ＭＳ Ｐゴシック"/>
                </a:rPr>
                <a:t>西暦（4桁）で記載してください。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238125</xdr:colOff>
          <xdr:row>300</xdr:row>
          <xdr:rowOff>114300</xdr:rowOff>
        </xdr:from>
        <xdr:to>
          <xdr:col>17</xdr:col>
          <xdr:colOff>266700</xdr:colOff>
          <xdr:row>303</xdr:row>
          <xdr:rowOff>466725</xdr:rowOff>
        </xdr:to>
        <xdr:sp macro="" textlink="">
          <xdr:nvSpPr>
            <xdr:cNvPr id="1038" name="Comment 16" hidden="1"/>
            <xdr:cNvSpPr txBox="1">
              <a:spLocks noChangeArrowheads="1"/>
            </xdr:cNvSpPr>
          </xdr:nvSpPr>
          <xdr:spPr bwMode="auto">
            <a:xfrm>
              <a:off x="4695825" y="109261275"/>
              <a:ext cx="3324225" cy="10953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※介護保険サービスの自己負担額は含まない。</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41</xdr:col>
          <xdr:colOff>76200</xdr:colOff>
          <xdr:row>12</xdr:row>
          <xdr:rowOff>342900</xdr:rowOff>
        </xdr:from>
        <xdr:to>
          <xdr:col>43</xdr:col>
          <xdr:colOff>571500</xdr:colOff>
          <xdr:row>14</xdr:row>
          <xdr:rowOff>38100</xdr:rowOff>
        </xdr:to>
        <xdr:sp macro="" textlink="">
          <xdr:nvSpPr>
            <xdr:cNvPr id="2049" name="Comment 9" hidden="1"/>
            <xdr:cNvSpPr txBox="1">
              <a:spLocks noChangeArrowheads="1"/>
            </xdr:cNvSpPr>
          </xdr:nvSpPr>
          <xdr:spPr bwMode="auto">
            <a:xfrm>
              <a:off x="11191875" y="4533900"/>
              <a:ext cx="1552575" cy="7048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※付添いができる範囲を明確化すること</a:t>
              </a:r>
            </a:p>
          </xdr:txBody>
        </xdr:sp>
        <xdr:clientData/>
      </xdr:twoCellAnchor>
    </mc:Fallback>
  </mc:AlternateContent>
  <mc:AlternateContent xmlns:mc="http://schemas.openxmlformats.org/markup-compatibility/2006">
    <mc:Choice xmlns:v="urn:schemas-microsoft-com:vml" Requires="v"/>
    <mc:Fallback>
      <xdr:twoCellAnchor editAs="absolute">
        <xdr:from>
          <xdr:col>41</xdr:col>
          <xdr:colOff>76200</xdr:colOff>
          <xdr:row>21</xdr:row>
          <xdr:rowOff>504825</xdr:rowOff>
        </xdr:from>
        <xdr:to>
          <xdr:col>43</xdr:col>
          <xdr:colOff>571500</xdr:colOff>
          <xdr:row>23</xdr:row>
          <xdr:rowOff>228600</xdr:rowOff>
        </xdr:to>
        <xdr:sp macro="" textlink="">
          <xdr:nvSpPr>
            <xdr:cNvPr id="2050" name="Comment 15" hidden="1"/>
            <xdr:cNvSpPr txBox="1">
              <a:spLocks noChangeArrowheads="1"/>
            </xdr:cNvSpPr>
          </xdr:nvSpPr>
          <xdr:spPr bwMode="auto">
            <a:xfrm>
              <a:off x="11191875" y="8924925"/>
              <a:ext cx="1552575" cy="7334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※利用できる範囲を明確化すること</a:t>
              </a:r>
            </a:p>
          </xdr:txBody>
        </xdr:sp>
        <xdr:clientData/>
      </xdr:twoCellAnchor>
    </mc:Fallback>
  </mc:AlternateContent>
  <mc:AlternateContent xmlns:mc="http://schemas.openxmlformats.org/markup-compatibility/2006">
    <mc:Choice xmlns:v="urn:schemas-microsoft-com:vml" Requires="v"/>
    <mc:Fallback>
      <xdr:twoCellAnchor editAs="absolute">
        <xdr:from>
          <xdr:col>41</xdr:col>
          <xdr:colOff>76200</xdr:colOff>
          <xdr:row>25</xdr:row>
          <xdr:rowOff>38100</xdr:rowOff>
        </xdr:from>
        <xdr:to>
          <xdr:col>43</xdr:col>
          <xdr:colOff>571500</xdr:colOff>
          <xdr:row>27</xdr:row>
          <xdr:rowOff>38100</xdr:rowOff>
        </xdr:to>
        <xdr:sp macro="" textlink="">
          <xdr:nvSpPr>
            <xdr:cNvPr id="2051" name="Comment 11" hidden="1"/>
            <xdr:cNvSpPr txBox="1">
              <a:spLocks noChangeArrowheads="1"/>
            </xdr:cNvSpPr>
          </xdr:nvSpPr>
          <xdr:spPr bwMode="auto">
            <a:xfrm>
              <a:off x="11191875" y="10477500"/>
              <a:ext cx="1552575" cy="6953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※回数（年○回など）を明記すること</a:t>
              </a:r>
            </a:p>
          </xdr:txBody>
        </xdr:sp>
        <xdr:clientData/>
      </xdr:twoCellAnchor>
    </mc:Fallback>
  </mc:AlternateContent>
  <mc:AlternateContent xmlns:mc="http://schemas.openxmlformats.org/markup-compatibility/2006">
    <mc:Choice xmlns:v="urn:schemas-microsoft-com:vml" Requires="v"/>
    <mc:Fallback>
      <xdr:twoCellAnchor editAs="absolute">
        <xdr:from>
          <xdr:col>41</xdr:col>
          <xdr:colOff>76200</xdr:colOff>
          <xdr:row>31</xdr:row>
          <xdr:rowOff>38100</xdr:rowOff>
        </xdr:from>
        <xdr:to>
          <xdr:col>43</xdr:col>
          <xdr:colOff>571500</xdr:colOff>
          <xdr:row>33</xdr:row>
          <xdr:rowOff>38100</xdr:rowOff>
        </xdr:to>
        <xdr:sp macro="" textlink="">
          <xdr:nvSpPr>
            <xdr:cNvPr id="2052" name="Comment 12" hidden="1"/>
            <xdr:cNvSpPr txBox="1">
              <a:spLocks noChangeArrowheads="1"/>
            </xdr:cNvSpPr>
          </xdr:nvSpPr>
          <xdr:spPr bwMode="auto">
            <a:xfrm>
              <a:off x="11191875" y="13192125"/>
              <a:ext cx="1552575" cy="6953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※付添いができる範囲を明確化すること</a:t>
              </a:r>
            </a:p>
          </xdr:txBody>
        </xdr:sp>
        <xdr:clientData/>
      </xdr:twoCellAnchor>
    </mc:Fallback>
  </mc:AlternateContent>
</xdr:wsDr>
</file>

<file path=xl/tables/table1.xml><?xml version="1.0" encoding="utf-8"?>
<table xmlns="http://purl.oclc.org/ooxml/spreadsheetml/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purl.oclc.org/ooxml/spreadsheetml/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purl.oclc.org/ooxml/spreadsheetml/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purl.oclc.org/ooxml/spreadsheetml/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purl.oclc.org/ooxml/spreadsheetml/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purl.oclc.org/ooxml/spreadsheetml/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purl.oclc.org/ooxml/spreadsheetml/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purl.oclc.org/ooxml/spreadsheetml/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purl.oclc.org/ooxml/spreadsheetml/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purl.oclc.org/ooxml/spreadsheetml/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purl.oclc.org/ooxml/spreadsheetml/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purl.oclc.org/ooxml/spreadsheetml/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purl.oclc.org/ooxml/spreadsheetml/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purl.oclc.org/ooxml/spreadsheetml/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purl.oclc.org/ooxml/spreadsheetml/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purl.oclc.org/ooxml/spreadsheetml/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purl.oclc.org/ooxml/spreadsheetml/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purl.oclc.org/ooxml/spreadsheetml/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purl.oclc.org/ooxml/spreadsheetml/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purl.oclc.org/ooxml/spreadsheetml/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purl.oclc.org/ooxml/spreadsheetml/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purl.oclc.org/ooxml/spreadsheetml/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purl.oclc.org/ooxml/spreadsheetml/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purl.oclc.org/ooxml/spreadsheetml/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purl.oclc.org/ooxml/spreadsheetml/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purl.oclc.org/ooxml/spreadsheetml/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purl.oclc.org/ooxml/spreadsheetml/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purl.oclc.org/ooxml/spreadsheetml/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purl.oclc.org/ooxml/spreadsheetml/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purl.oclc.org/ooxml/spreadsheetml/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purl.oclc.org/ooxml/spreadsheetml/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purl.oclc.org/ooxml/spreadsheetml/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purl.oclc.org/ooxml/spreadsheetml/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purl.oclc.org/ooxml/spreadsheetml/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purl.oclc.org/ooxml/spreadsheetml/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purl.oclc.org/ooxml/spreadsheetml/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purl.oclc.org/ooxml/spreadsheetml/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purl.oclc.org/ooxml/spreadsheetml/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purl.oclc.org/ooxml/spreadsheetml/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purl.oclc.org/ooxml/spreadsheetml/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purl.oclc.org/ooxml/spreadsheetml/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purl.oclc.org/ooxml/spreadsheetml/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purl.oclc.org/ooxml/spreadsheetml/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purl.oclc.org/ooxml/spreadsheetml/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purl.oclc.org/ooxml/spreadsheetml/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purl.oclc.org/ooxml/spreadsheetml/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purl.oclc.org/ooxml/spreadsheetml/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3.bin"/><Relationship Id="rId4" Type="http://purl.oclc.org/ooxml/officeDocument/relationships/comments" Target="../comments2.xml"/></Relationships>
</file>

<file path=xl/worksheets/_rels/sheet6.xml.rels><?xml version="1.0" encoding="UTF-8" standalone="yes"?>
<Relationships xmlns="http://schemas.openxmlformats.org/package/2006/relationships"><Relationship Id="rId8" Type="http://purl.oclc.org/ooxml/officeDocument/relationships/table" Target="../tables/table8.xml"/><Relationship Id="rId13" Type="http://purl.oclc.org/ooxml/officeDocument/relationships/table" Target="../tables/table13.xml"/><Relationship Id="rId18" Type="http://purl.oclc.org/ooxml/officeDocument/relationships/table" Target="../tables/table18.xml"/><Relationship Id="rId26" Type="http://purl.oclc.org/ooxml/officeDocument/relationships/table" Target="../tables/table26.xml"/><Relationship Id="rId39" Type="http://purl.oclc.org/ooxml/officeDocument/relationships/table" Target="../tables/table39.xml"/><Relationship Id="rId3" Type="http://purl.oclc.org/ooxml/officeDocument/relationships/table" Target="../tables/table3.xml"/><Relationship Id="rId21" Type="http://purl.oclc.org/ooxml/officeDocument/relationships/table" Target="../tables/table21.xml"/><Relationship Id="rId34" Type="http://purl.oclc.org/ooxml/officeDocument/relationships/table" Target="../tables/table34.xml"/><Relationship Id="rId42" Type="http://purl.oclc.org/ooxml/officeDocument/relationships/table" Target="../tables/table42.xml"/><Relationship Id="rId47" Type="http://purl.oclc.org/ooxml/officeDocument/relationships/table" Target="../tables/table47.xml"/><Relationship Id="rId7" Type="http://purl.oclc.org/ooxml/officeDocument/relationships/table" Target="../tables/table7.xml"/><Relationship Id="rId12" Type="http://purl.oclc.org/ooxml/officeDocument/relationships/table" Target="../tables/table12.xml"/><Relationship Id="rId17" Type="http://purl.oclc.org/ooxml/officeDocument/relationships/table" Target="../tables/table17.xml"/><Relationship Id="rId25" Type="http://purl.oclc.org/ooxml/officeDocument/relationships/table" Target="../tables/table25.xml"/><Relationship Id="rId33" Type="http://purl.oclc.org/ooxml/officeDocument/relationships/table" Target="../tables/table33.xml"/><Relationship Id="rId38" Type="http://purl.oclc.org/ooxml/officeDocument/relationships/table" Target="../tables/table38.xml"/><Relationship Id="rId46" Type="http://purl.oclc.org/ooxml/officeDocument/relationships/table" Target="../tables/table46.xml"/><Relationship Id="rId2" Type="http://purl.oclc.org/ooxml/officeDocument/relationships/table" Target="../tables/table2.xml"/><Relationship Id="rId16" Type="http://purl.oclc.org/ooxml/officeDocument/relationships/table" Target="../tables/table16.xml"/><Relationship Id="rId20" Type="http://purl.oclc.org/ooxml/officeDocument/relationships/table" Target="../tables/table20.xml"/><Relationship Id="rId29" Type="http://purl.oclc.org/ooxml/officeDocument/relationships/table" Target="../tables/table29.xml"/><Relationship Id="rId41" Type="http://purl.oclc.org/ooxml/officeDocument/relationships/table" Target="../tables/table41.xml"/><Relationship Id="rId1" Type="http://purl.oclc.org/ooxml/officeDocument/relationships/table" Target="../tables/table1.xml"/><Relationship Id="rId6" Type="http://purl.oclc.org/ooxml/officeDocument/relationships/table" Target="../tables/table6.xml"/><Relationship Id="rId11" Type="http://purl.oclc.org/ooxml/officeDocument/relationships/table" Target="../tables/table11.xml"/><Relationship Id="rId24" Type="http://purl.oclc.org/ooxml/officeDocument/relationships/table" Target="../tables/table24.xml"/><Relationship Id="rId32" Type="http://purl.oclc.org/ooxml/officeDocument/relationships/table" Target="../tables/table32.xml"/><Relationship Id="rId37" Type="http://purl.oclc.org/ooxml/officeDocument/relationships/table" Target="../tables/table37.xml"/><Relationship Id="rId40" Type="http://purl.oclc.org/ooxml/officeDocument/relationships/table" Target="../tables/table40.xml"/><Relationship Id="rId45" Type="http://purl.oclc.org/ooxml/officeDocument/relationships/table" Target="../tables/table45.xml"/><Relationship Id="rId5" Type="http://purl.oclc.org/ooxml/officeDocument/relationships/table" Target="../tables/table5.xml"/><Relationship Id="rId15" Type="http://purl.oclc.org/ooxml/officeDocument/relationships/table" Target="../tables/table15.xml"/><Relationship Id="rId23" Type="http://purl.oclc.org/ooxml/officeDocument/relationships/table" Target="../tables/table23.xml"/><Relationship Id="rId28" Type="http://purl.oclc.org/ooxml/officeDocument/relationships/table" Target="../tables/table28.xml"/><Relationship Id="rId36" Type="http://purl.oclc.org/ooxml/officeDocument/relationships/table" Target="../tables/table36.xml"/><Relationship Id="rId10" Type="http://purl.oclc.org/ooxml/officeDocument/relationships/table" Target="../tables/table10.xml"/><Relationship Id="rId19" Type="http://purl.oclc.org/ooxml/officeDocument/relationships/table" Target="../tables/table19.xml"/><Relationship Id="rId31" Type="http://purl.oclc.org/ooxml/officeDocument/relationships/table" Target="../tables/table31.xml"/><Relationship Id="rId44" Type="http://purl.oclc.org/ooxml/officeDocument/relationships/table" Target="../tables/table44.xml"/><Relationship Id="rId4" Type="http://purl.oclc.org/ooxml/officeDocument/relationships/table" Target="../tables/table4.xml"/><Relationship Id="rId9" Type="http://purl.oclc.org/ooxml/officeDocument/relationships/table" Target="../tables/table9.xml"/><Relationship Id="rId14" Type="http://purl.oclc.org/ooxml/officeDocument/relationships/table" Target="../tables/table14.xml"/><Relationship Id="rId22" Type="http://purl.oclc.org/ooxml/officeDocument/relationships/table" Target="../tables/table22.xml"/><Relationship Id="rId27" Type="http://purl.oclc.org/ooxml/officeDocument/relationships/table" Target="../tables/table27.xml"/><Relationship Id="rId30" Type="http://purl.oclc.org/ooxml/officeDocument/relationships/table" Target="../tables/table30.xml"/><Relationship Id="rId35" Type="http://purl.oclc.org/ooxml/officeDocument/relationships/table" Target="../tables/table35.xml"/><Relationship Id="rId43" Type="http://purl.oclc.org/ooxml/officeDocument/relationships/table" Target="../tables/table43.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dimension ref="A1:T547"/>
  <sheetViews>
    <sheetView tabSelected="1" view="pageBreakPreview"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2486</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2487</v>
      </c>
      <c r="K12" s="414"/>
      <c r="L12" s="414"/>
      <c r="M12" s="414"/>
      <c r="N12" s="414"/>
      <c r="O12" s="415"/>
      <c r="P12" s="416"/>
    </row>
    <row r="13" spans="1:20" ht="39" customHeight="1">
      <c r="B13" s="164" t="s">
        <v>5</v>
      </c>
      <c r="C13" s="163"/>
      <c r="D13" s="163"/>
      <c r="E13" s="163"/>
      <c r="F13" s="204" t="s">
        <v>12</v>
      </c>
      <c r="G13" s="215"/>
      <c r="H13" s="471" t="s">
        <v>2488</v>
      </c>
      <c r="I13" s="472"/>
      <c r="J13" s="472"/>
      <c r="K13" s="472"/>
      <c r="L13" s="472"/>
      <c r="M13" s="472"/>
      <c r="N13" s="472"/>
      <c r="O13" s="472"/>
      <c r="P13" s="473"/>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3" t="s">
        <v>6</v>
      </c>
      <c r="C17" s="215"/>
      <c r="D17" s="215"/>
      <c r="E17" s="233"/>
      <c r="F17" s="34" t="s">
        <v>13</v>
      </c>
      <c r="G17" s="31">
        <v>141</v>
      </c>
      <c r="H17" s="35" t="s">
        <v>484</v>
      </c>
      <c r="I17" s="32">
        <v>22</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1"/>
      <c r="C20" s="342"/>
      <c r="D20" s="342"/>
      <c r="E20" s="343"/>
      <c r="F20" s="163" t="s">
        <v>15</v>
      </c>
      <c r="G20" s="163"/>
      <c r="H20" s="163"/>
      <c r="I20" s="163"/>
      <c r="J20" s="64" t="s">
        <v>2492</v>
      </c>
      <c r="K20" s="35" t="s">
        <v>484</v>
      </c>
      <c r="L20" s="63" t="s">
        <v>2493</v>
      </c>
      <c r="M20" s="35" t="s">
        <v>484</v>
      </c>
      <c r="N20" s="63" t="s">
        <v>2495</v>
      </c>
      <c r="O20" s="285"/>
      <c r="P20" s="286"/>
      <c r="Q20" s="12"/>
    </row>
    <row r="21" spans="1:20" ht="20.100000000000001" customHeight="1">
      <c r="B21" s="341"/>
      <c r="C21" s="342"/>
      <c r="D21" s="342"/>
      <c r="E21" s="343"/>
      <c r="F21" s="394" t="s">
        <v>420</v>
      </c>
      <c r="G21" s="423"/>
      <c r="H21" s="423"/>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2498</v>
      </c>
      <c r="K23" s="413"/>
      <c r="L23" s="92" t="s">
        <v>2499</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2500</v>
      </c>
      <c r="K24" s="175"/>
      <c r="L24" s="175"/>
      <c r="M24" s="175"/>
      <c r="N24" s="175"/>
      <c r="O24" s="135"/>
      <c r="P24" s="176"/>
    </row>
    <row r="25" spans="1:20" ht="20.100000000000001" customHeight="1">
      <c r="B25" s="277"/>
      <c r="C25" s="295"/>
      <c r="D25" s="295"/>
      <c r="E25" s="278"/>
      <c r="F25" s="165" t="s">
        <v>18</v>
      </c>
      <c r="G25" s="165"/>
      <c r="H25" s="163"/>
      <c r="I25" s="163"/>
      <c r="J25" s="175" t="s">
        <v>2501</v>
      </c>
      <c r="K25" s="175"/>
      <c r="L25" s="175"/>
      <c r="M25" s="175"/>
      <c r="N25" s="175"/>
      <c r="O25" s="135"/>
      <c r="P25" s="176"/>
    </row>
    <row r="26" spans="1:20" ht="20.100000000000001" customHeight="1">
      <c r="B26" s="164" t="s">
        <v>9</v>
      </c>
      <c r="C26" s="163"/>
      <c r="D26" s="163"/>
      <c r="E26" s="163"/>
      <c r="F26" s="430">
        <v>2000</v>
      </c>
      <c r="G26" s="431"/>
      <c r="H26" s="35" t="s">
        <v>481</v>
      </c>
      <c r="I26" s="431">
        <v>10</v>
      </c>
      <c r="J26" s="431"/>
      <c r="K26" s="35" t="s">
        <v>482</v>
      </c>
      <c r="L26" s="431">
        <v>12</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2502</v>
      </c>
      <c r="I31" s="448"/>
      <c r="J31" s="448"/>
      <c r="K31" s="448"/>
      <c r="L31" s="448"/>
      <c r="M31" s="448"/>
      <c r="N31" s="448"/>
      <c r="O31" s="448"/>
      <c r="P31" s="449"/>
      <c r="S31" s="15" t="str">
        <f>IF(H31="","未記入","")</f>
        <v/>
      </c>
    </row>
    <row r="32" spans="1:20" ht="39" customHeight="1">
      <c r="B32" s="277"/>
      <c r="C32" s="295"/>
      <c r="D32" s="295"/>
      <c r="E32" s="278"/>
      <c r="F32" s="198" t="s">
        <v>2503</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246</v>
      </c>
      <c r="H33" s="35" t="s">
        <v>484</v>
      </c>
      <c r="I33" s="32">
        <v>22</v>
      </c>
      <c r="J33" s="437"/>
      <c r="K33" s="437"/>
      <c r="L33" s="437"/>
      <c r="M33" s="437"/>
      <c r="N33" s="437"/>
      <c r="O33" s="437"/>
      <c r="P33" s="438"/>
      <c r="S33" s="15" t="str">
        <f>IF(OR(G33="",I33=""),"未記入","")</f>
        <v/>
      </c>
    </row>
    <row r="34" spans="2:20" ht="58.5" customHeight="1">
      <c r="B34" s="277"/>
      <c r="C34" s="295"/>
      <c r="D34" s="295"/>
      <c r="E34" s="278"/>
      <c r="F34" s="101" t="s">
        <v>2613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5"/>
      <c r="P43" s="286"/>
      <c r="S43" s="15" t="str">
        <f>IF(OR(J43="",L43="",N43=""),"未記入","")</f>
        <v/>
      </c>
    </row>
    <row r="44" spans="2:20" ht="20.100000000000001" customHeight="1">
      <c r="B44" s="164"/>
      <c r="C44" s="163"/>
      <c r="D44" s="163"/>
      <c r="E44" s="163"/>
      <c r="F44" s="163" t="s">
        <v>15</v>
      </c>
      <c r="G44" s="163"/>
      <c r="H44" s="163"/>
      <c r="I44" s="163"/>
      <c r="J44" s="64" t="s">
        <v>2506</v>
      </c>
      <c r="K44" s="35" t="s">
        <v>484</v>
      </c>
      <c r="L44" s="63" t="s">
        <v>2507</v>
      </c>
      <c r="M44" s="35" t="s">
        <v>484</v>
      </c>
      <c r="N44" s="63" t="s">
        <v>2509</v>
      </c>
      <c r="O44" s="285"/>
      <c r="P44" s="286"/>
    </row>
    <row r="45" spans="2:20" ht="20.100000000000001" customHeight="1">
      <c r="B45" s="164"/>
      <c r="C45" s="163"/>
      <c r="D45" s="163"/>
      <c r="E45" s="163"/>
      <c r="F45" s="394" t="s">
        <v>420</v>
      </c>
      <c r="G45" s="423"/>
      <c r="H45" s="423"/>
      <c r="I45" s="395"/>
      <c r="J45" s="135" t="s">
        <v>2496</v>
      </c>
      <c r="K45" s="93"/>
      <c r="L45" s="93"/>
      <c r="M45" s="35" t="s">
        <v>480</v>
      </c>
      <c r="N45" s="93" t="s">
        <v>2497</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2498</v>
      </c>
      <c r="K47" s="413"/>
      <c r="L47" s="92" t="s">
        <v>2510</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2013</v>
      </c>
      <c r="K50" s="431"/>
      <c r="L50" s="35" t="s">
        <v>481</v>
      </c>
      <c r="M50" s="61">
        <v>2</v>
      </c>
      <c r="N50" s="35" t="s">
        <v>482</v>
      </c>
      <c r="O50" s="61">
        <v>26</v>
      </c>
      <c r="P50" s="37" t="s">
        <v>483</v>
      </c>
      <c r="S50" s="15" t="str">
        <f>IF(OR(J50="",M50="",O50=""),"未記入","")</f>
        <v/>
      </c>
    </row>
    <row r="51" spans="1:20" ht="20.100000000000001" customHeight="1" thickBot="1">
      <c r="B51" s="106" t="s">
        <v>29</v>
      </c>
      <c r="C51" s="432"/>
      <c r="D51" s="432"/>
      <c r="E51" s="432"/>
      <c r="F51" s="432"/>
      <c r="G51" s="432"/>
      <c r="H51" s="432"/>
      <c r="I51" s="432"/>
      <c r="J51" s="421">
        <v>2013</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2511</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2485</v>
      </c>
      <c r="K55" s="90"/>
      <c r="L55" s="90"/>
      <c r="M55" s="90"/>
      <c r="N55" s="90"/>
      <c r="O55" s="90"/>
      <c r="P55" s="91"/>
    </row>
    <row r="56" spans="1:20" ht="20.100000000000001" customHeight="1">
      <c r="B56" s="131"/>
      <c r="C56" s="117"/>
      <c r="D56" s="132"/>
      <c r="E56" s="163" t="s">
        <v>33</v>
      </c>
      <c r="F56" s="163"/>
      <c r="G56" s="163"/>
      <c r="H56" s="163"/>
      <c r="I56" s="163"/>
      <c r="J56" s="135" t="s">
        <v>2512</v>
      </c>
      <c r="K56" s="93"/>
      <c r="L56" s="93"/>
      <c r="M56" s="93"/>
      <c r="N56" s="93"/>
      <c r="O56" s="93"/>
      <c r="P56" s="136"/>
    </row>
    <row r="57" spans="1:20" ht="20.100000000000001" customHeight="1">
      <c r="B57" s="131"/>
      <c r="C57" s="117"/>
      <c r="D57" s="132"/>
      <c r="E57" s="163" t="s">
        <v>34</v>
      </c>
      <c r="F57" s="163"/>
      <c r="G57" s="163"/>
      <c r="H57" s="163"/>
      <c r="I57" s="163"/>
      <c r="J57" s="430">
        <v>2013</v>
      </c>
      <c r="K57" s="431"/>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1">
        <v>2019</v>
      </c>
      <c r="K58" s="422"/>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3532.55</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3378.61</v>
      </c>
      <c r="L72" s="93"/>
      <c r="M72" s="93"/>
      <c r="N72" s="168" t="s">
        <v>487</v>
      </c>
      <c r="O72" s="168"/>
      <c r="P72" s="194"/>
    </row>
    <row r="73" spans="2:16" ht="20.100000000000001" customHeight="1">
      <c r="B73" s="70"/>
      <c r="C73" s="71"/>
      <c r="D73" s="294"/>
      <c r="E73" s="295"/>
      <c r="F73" s="278"/>
      <c r="G73" s="214" t="s">
        <v>42</v>
      </c>
      <c r="H73" s="214"/>
      <c r="I73" s="214"/>
      <c r="J73" s="214"/>
      <c r="K73" s="135">
        <v>3378.61</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t="s">
        <v>2514</v>
      </c>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2013</v>
      </c>
      <c r="L86" s="39" t="s">
        <v>481</v>
      </c>
      <c r="M86" s="61">
        <v>2</v>
      </c>
      <c r="N86" s="39" t="s">
        <v>482</v>
      </c>
      <c r="O86" s="61">
        <v>28</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2038</v>
      </c>
      <c r="L88" s="39" t="s">
        <v>481</v>
      </c>
      <c r="M88" s="61">
        <v>2</v>
      </c>
      <c r="N88" s="39" t="s">
        <v>482</v>
      </c>
      <c r="O88" s="61">
        <v>27</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18.02</v>
      </c>
      <c r="K95" s="50" t="s">
        <v>487</v>
      </c>
      <c r="L95" s="135">
        <v>68</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22.7</v>
      </c>
      <c r="K96" s="50" t="s">
        <v>487</v>
      </c>
      <c r="L96" s="135">
        <v>4</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33.200000000000003</v>
      </c>
      <c r="K97" s="50" t="s">
        <v>487</v>
      </c>
      <c r="L97" s="135">
        <v>2</v>
      </c>
      <c r="M97" s="413"/>
      <c r="N97" s="414" t="s">
        <v>2415</v>
      </c>
      <c r="O97" s="415"/>
      <c r="P97" s="416"/>
      <c r="S97" s="15" t="str">
        <f t="shared" si="0"/>
        <v/>
      </c>
    </row>
    <row r="98" spans="2:19" ht="20.100000000000001" customHeight="1">
      <c r="B98" s="164"/>
      <c r="C98" s="163"/>
      <c r="D98" s="163" t="s">
        <v>50</v>
      </c>
      <c r="E98" s="163"/>
      <c r="F98" s="175" t="s">
        <v>2375</v>
      </c>
      <c r="G98" s="175"/>
      <c r="H98" s="175" t="s">
        <v>2375</v>
      </c>
      <c r="I98" s="175"/>
      <c r="J98" s="23">
        <v>36.5</v>
      </c>
      <c r="K98" s="50" t="s">
        <v>487</v>
      </c>
      <c r="L98" s="135">
        <v>2</v>
      </c>
      <c r="M98" s="413"/>
      <c r="N98" s="414" t="s">
        <v>2415</v>
      </c>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7</v>
      </c>
      <c r="H105" s="239" t="s">
        <v>489</v>
      </c>
      <c r="I105" s="364" t="s">
        <v>66</v>
      </c>
      <c r="J105" s="364"/>
      <c r="K105" s="364"/>
      <c r="L105" s="364"/>
      <c r="M105" s="364"/>
      <c r="N105" s="135">
        <v>1</v>
      </c>
      <c r="O105" s="93"/>
      <c r="P105" s="37" t="s">
        <v>489</v>
      </c>
    </row>
    <row r="106" spans="2:19" ht="20.100000000000001" customHeight="1">
      <c r="B106" s="417"/>
      <c r="C106" s="418"/>
      <c r="D106" s="107"/>
      <c r="E106" s="99"/>
      <c r="F106" s="100"/>
      <c r="G106" s="135"/>
      <c r="H106" s="239"/>
      <c r="I106" s="412" t="s">
        <v>67</v>
      </c>
      <c r="J106" s="412"/>
      <c r="K106" s="412"/>
      <c r="L106" s="412"/>
      <c r="M106" s="412"/>
      <c r="N106" s="135">
        <v>6</v>
      </c>
      <c r="O106" s="93"/>
      <c r="P106" s="37" t="s">
        <v>489</v>
      </c>
    </row>
    <row r="107" spans="2:19" ht="20.100000000000001" customHeight="1">
      <c r="B107" s="417"/>
      <c r="C107" s="418"/>
      <c r="D107" s="204" t="s">
        <v>64</v>
      </c>
      <c r="E107" s="215"/>
      <c r="F107" s="233"/>
      <c r="G107" s="120">
        <v>4</v>
      </c>
      <c r="H107" s="233" t="s">
        <v>489</v>
      </c>
      <c r="I107" s="163" t="s">
        <v>68</v>
      </c>
      <c r="J107" s="163"/>
      <c r="K107" s="163"/>
      <c r="L107" s="163"/>
      <c r="M107" s="163"/>
      <c r="N107" s="135">
        <v>2</v>
      </c>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v>1</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00000000000001" customHeight="1">
      <c r="B113" s="417"/>
      <c r="C113" s="418"/>
      <c r="D113" s="166" t="s">
        <v>78</v>
      </c>
      <c r="E113" s="168"/>
      <c r="F113" s="239"/>
      <c r="G113" s="175" t="s">
        <v>2517</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2516</v>
      </c>
      <c r="L144" s="229"/>
      <c r="M144" s="229"/>
      <c r="N144" s="229"/>
      <c r="O144" s="189"/>
      <c r="P144" s="230"/>
    </row>
    <row r="145" spans="1:16" ht="20.100000000000001" customHeight="1">
      <c r="B145" s="77"/>
      <c r="C145" s="78"/>
      <c r="D145" s="78"/>
      <c r="E145" s="79"/>
      <c r="F145" s="231" t="s">
        <v>2469</v>
      </c>
      <c r="G145" s="270"/>
      <c r="H145" s="270"/>
      <c r="I145" s="270"/>
      <c r="J145" s="232"/>
      <c r="K145" s="175" t="s">
        <v>2516</v>
      </c>
      <c r="L145" s="175"/>
      <c r="M145" s="175"/>
      <c r="N145" s="175"/>
      <c r="O145" s="135"/>
      <c r="P145" s="176"/>
    </row>
    <row r="146" spans="1:16" ht="20.100000000000001" customHeight="1">
      <c r="B146" s="77"/>
      <c r="C146" s="78"/>
      <c r="D146" s="78"/>
      <c r="E146" s="79"/>
      <c r="F146" s="231" t="s">
        <v>2472</v>
      </c>
      <c r="G146" s="270"/>
      <c r="H146" s="270"/>
      <c r="I146" s="270"/>
      <c r="J146" s="232"/>
      <c r="K146" s="175" t="s">
        <v>2516</v>
      </c>
      <c r="L146" s="175"/>
      <c r="M146" s="175"/>
      <c r="N146" s="175"/>
      <c r="O146" s="135"/>
      <c r="P146" s="176"/>
    </row>
    <row r="147" spans="1:16" ht="20.100000000000001" customHeight="1">
      <c r="B147" s="77"/>
      <c r="C147" s="78"/>
      <c r="D147" s="78"/>
      <c r="E147" s="79"/>
      <c r="F147" s="231" t="s">
        <v>2471</v>
      </c>
      <c r="G147" s="270"/>
      <c r="H147" s="270"/>
      <c r="I147" s="270"/>
      <c r="J147" s="232"/>
      <c r="K147" s="175" t="s">
        <v>2516</v>
      </c>
      <c r="L147" s="175"/>
      <c r="M147" s="175"/>
      <c r="N147" s="175"/>
      <c r="O147" s="135"/>
      <c r="P147" s="176"/>
    </row>
    <row r="148" spans="1:16" ht="20.100000000000001" customHeight="1">
      <c r="B148" s="77"/>
      <c r="C148" s="78"/>
      <c r="D148" s="78"/>
      <c r="E148" s="79"/>
      <c r="F148" s="166" t="s">
        <v>2474</v>
      </c>
      <c r="G148" s="168"/>
      <c r="H148" s="168"/>
      <c r="I148" s="168"/>
      <c r="J148" s="239"/>
      <c r="K148" s="175" t="s">
        <v>2517</v>
      </c>
      <c r="L148" s="175"/>
      <c r="M148" s="175"/>
      <c r="N148" s="175"/>
      <c r="O148" s="135"/>
      <c r="P148" s="176"/>
    </row>
    <row r="149" spans="1:16" ht="20.100000000000001" customHeight="1">
      <c r="B149" s="77"/>
      <c r="C149" s="78"/>
      <c r="D149" s="78"/>
      <c r="E149" s="79"/>
      <c r="F149" s="166" t="s">
        <v>2473</v>
      </c>
      <c r="G149" s="168"/>
      <c r="H149" s="168"/>
      <c r="I149" s="168"/>
      <c r="J149" s="239"/>
      <c r="K149" s="175" t="s">
        <v>2517</v>
      </c>
      <c r="L149" s="175"/>
      <c r="M149" s="175"/>
      <c r="N149" s="175"/>
      <c r="O149" s="135"/>
      <c r="P149" s="176"/>
    </row>
    <row r="150" spans="1:16" ht="20.100000000000001" customHeight="1">
      <c r="B150" s="77"/>
      <c r="C150" s="78"/>
      <c r="D150" s="78"/>
      <c r="E150" s="79"/>
      <c r="F150" s="166" t="s">
        <v>2475</v>
      </c>
      <c r="G150" s="168"/>
      <c r="H150" s="168"/>
      <c r="I150" s="168"/>
      <c r="J150" s="239"/>
      <c r="K150" s="175" t="s">
        <v>2516</v>
      </c>
      <c r="L150" s="175"/>
      <c r="M150" s="175"/>
      <c r="N150" s="175"/>
      <c r="O150" s="135"/>
      <c r="P150" s="176"/>
    </row>
    <row r="151" spans="1:16" ht="20.100000000000001" customHeight="1">
      <c r="B151" s="77"/>
      <c r="C151" s="78"/>
      <c r="D151" s="78"/>
      <c r="E151" s="79"/>
      <c r="F151" s="166" t="s">
        <v>2476</v>
      </c>
      <c r="G151" s="168"/>
      <c r="H151" s="168"/>
      <c r="I151" s="168"/>
      <c r="J151" s="239"/>
      <c r="K151" s="175" t="s">
        <v>2516</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2517</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2516</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2516</v>
      </c>
      <c r="L159" s="175"/>
      <c r="M159" s="175"/>
      <c r="N159" s="175"/>
      <c r="O159" s="135"/>
      <c r="P159" s="176"/>
    </row>
    <row r="160" spans="1:16" ht="20.100000000000001" customHeight="1">
      <c r="B160" s="77"/>
      <c r="C160" s="78"/>
      <c r="D160" s="78"/>
      <c r="E160" s="79"/>
      <c r="F160" s="166" t="s">
        <v>2479</v>
      </c>
      <c r="G160" s="168"/>
      <c r="H160" s="168"/>
      <c r="I160" s="168"/>
      <c r="J160" s="239"/>
      <c r="K160" s="175" t="s">
        <v>2517</v>
      </c>
      <c r="L160" s="175"/>
      <c r="M160" s="175"/>
      <c r="N160" s="175"/>
      <c r="O160" s="135"/>
      <c r="P160" s="176"/>
    </row>
    <row r="161" spans="2:17" ht="20.100000000000001" customHeight="1">
      <c r="B161" s="77"/>
      <c r="C161" s="78"/>
      <c r="D161" s="78"/>
      <c r="E161" s="79"/>
      <c r="F161" s="403" t="s">
        <v>96</v>
      </c>
      <c r="G161" s="153"/>
      <c r="H161" s="154"/>
      <c r="I161" s="397" t="s">
        <v>98</v>
      </c>
      <c r="J161" s="398"/>
      <c r="K161" s="175" t="s">
        <v>2516</v>
      </c>
      <c r="L161" s="175"/>
      <c r="M161" s="175"/>
      <c r="N161" s="175"/>
      <c r="O161" s="135"/>
      <c r="P161" s="176"/>
    </row>
    <row r="162" spans="2:17" ht="20.100000000000001" customHeight="1">
      <c r="B162" s="77"/>
      <c r="C162" s="78"/>
      <c r="D162" s="78"/>
      <c r="E162" s="79"/>
      <c r="F162" s="396"/>
      <c r="G162" s="159"/>
      <c r="H162" s="160"/>
      <c r="I162" s="399" t="s">
        <v>99</v>
      </c>
      <c r="J162" s="398"/>
      <c r="K162" s="175" t="s">
        <v>2516</v>
      </c>
      <c r="L162" s="175"/>
      <c r="M162" s="175"/>
      <c r="N162" s="175"/>
      <c r="O162" s="135"/>
      <c r="P162" s="176"/>
    </row>
    <row r="163" spans="2:17" ht="20.100000000000001" customHeight="1">
      <c r="B163" s="77"/>
      <c r="C163" s="78"/>
      <c r="D163" s="78"/>
      <c r="E163" s="79"/>
      <c r="F163" s="404" t="s">
        <v>97</v>
      </c>
      <c r="G163" s="405"/>
      <c r="H163" s="406"/>
      <c r="I163" s="394" t="s">
        <v>98</v>
      </c>
      <c r="J163" s="395"/>
      <c r="K163" s="175" t="s">
        <v>2516</v>
      </c>
      <c r="L163" s="175"/>
      <c r="M163" s="175"/>
      <c r="N163" s="175"/>
      <c r="O163" s="135"/>
      <c r="P163" s="176"/>
    </row>
    <row r="164" spans="2:17" ht="20.100000000000001" customHeight="1">
      <c r="B164" s="77"/>
      <c r="C164" s="78"/>
      <c r="D164" s="78"/>
      <c r="E164" s="79"/>
      <c r="F164" s="404"/>
      <c r="G164" s="405"/>
      <c r="H164" s="406"/>
      <c r="I164" s="394" t="s">
        <v>99</v>
      </c>
      <c r="J164" s="395"/>
      <c r="K164" s="175" t="s">
        <v>2516</v>
      </c>
      <c r="L164" s="175"/>
      <c r="M164" s="175"/>
      <c r="N164" s="175"/>
      <c r="O164" s="135"/>
      <c r="P164" s="176"/>
    </row>
    <row r="165" spans="2:17" ht="20.100000000000001" customHeight="1">
      <c r="B165" s="77"/>
      <c r="C165" s="78"/>
      <c r="D165" s="78"/>
      <c r="E165" s="79"/>
      <c r="F165" s="404"/>
      <c r="G165" s="405"/>
      <c r="H165" s="406"/>
      <c r="I165" s="404" t="s">
        <v>100</v>
      </c>
      <c r="J165" s="406"/>
      <c r="K165" s="175" t="s">
        <v>2516</v>
      </c>
      <c r="L165" s="175"/>
      <c r="M165" s="175"/>
      <c r="N165" s="175"/>
      <c r="O165" s="135"/>
      <c r="P165" s="176"/>
    </row>
    <row r="166" spans="2:17" ht="20.100000000000001" customHeight="1">
      <c r="B166" s="77"/>
      <c r="C166" s="78"/>
      <c r="D166" s="78"/>
      <c r="E166" s="79"/>
      <c r="F166" s="404" t="s">
        <v>422</v>
      </c>
      <c r="G166" s="405"/>
      <c r="H166" s="406"/>
      <c r="I166" s="394" t="s">
        <v>98</v>
      </c>
      <c r="J166" s="395"/>
      <c r="K166" s="175" t="s">
        <v>2517</v>
      </c>
      <c r="L166" s="175"/>
      <c r="M166" s="175"/>
      <c r="N166" s="175"/>
      <c r="O166" s="135"/>
      <c r="P166" s="176"/>
    </row>
    <row r="167" spans="2:17" ht="20.100000000000001" customHeight="1">
      <c r="B167" s="77"/>
      <c r="C167" s="78"/>
      <c r="D167" s="78"/>
      <c r="E167" s="79"/>
      <c r="F167" s="404"/>
      <c r="G167" s="405"/>
      <c r="H167" s="406"/>
      <c r="I167" s="394" t="s">
        <v>99</v>
      </c>
      <c r="J167" s="395"/>
      <c r="K167" s="175" t="s">
        <v>2516</v>
      </c>
      <c r="L167" s="175"/>
      <c r="M167" s="175"/>
      <c r="N167" s="175"/>
      <c r="O167" s="135"/>
      <c r="P167" s="176"/>
    </row>
    <row r="168" spans="2:17" ht="20.100000000000001" customHeight="1">
      <c r="B168" s="77"/>
      <c r="C168" s="78"/>
      <c r="D168" s="78"/>
      <c r="E168" s="79"/>
      <c r="F168" s="404"/>
      <c r="G168" s="405"/>
      <c r="H168" s="406"/>
      <c r="I168" s="396" t="s">
        <v>100</v>
      </c>
      <c r="J168" s="160"/>
      <c r="K168" s="175" t="s">
        <v>2516</v>
      </c>
      <c r="L168" s="175"/>
      <c r="M168" s="175"/>
      <c r="N168" s="175"/>
      <c r="O168" s="135"/>
      <c r="P168" s="176"/>
    </row>
    <row r="169" spans="2:17" ht="20.100000000000001" customHeight="1">
      <c r="B169" s="77"/>
      <c r="C169" s="78"/>
      <c r="D169" s="78"/>
      <c r="E169" s="79"/>
      <c r="F169" s="404"/>
      <c r="G169" s="405"/>
      <c r="H169" s="406"/>
      <c r="I169" s="394" t="s">
        <v>423</v>
      </c>
      <c r="J169" s="395"/>
      <c r="K169" s="175" t="s">
        <v>2516</v>
      </c>
      <c r="L169" s="175"/>
      <c r="M169" s="175"/>
      <c r="N169" s="175"/>
      <c r="O169" s="135"/>
      <c r="P169" s="176"/>
    </row>
    <row r="170" spans="2:17" ht="20.100000000000001" customHeight="1">
      <c r="B170" s="77"/>
      <c r="C170" s="78"/>
      <c r="D170" s="78"/>
      <c r="E170" s="79"/>
      <c r="F170" s="404"/>
      <c r="G170" s="405"/>
      <c r="H170" s="406"/>
      <c r="I170" s="396" t="s">
        <v>424</v>
      </c>
      <c r="J170" s="160"/>
      <c r="K170" s="175" t="s">
        <v>2516</v>
      </c>
      <c r="L170" s="175"/>
      <c r="M170" s="175"/>
      <c r="N170" s="175"/>
      <c r="O170" s="135"/>
      <c r="P170" s="176"/>
    </row>
    <row r="171" spans="2:17" ht="20.100000000000001" customHeight="1">
      <c r="B171" s="77"/>
      <c r="C171" s="78"/>
      <c r="D171" s="78"/>
      <c r="E171" s="79"/>
      <c r="F171" s="403" t="s">
        <v>425</v>
      </c>
      <c r="G171" s="153"/>
      <c r="H171" s="154"/>
      <c r="I171" s="397" t="s">
        <v>98</v>
      </c>
      <c r="J171" s="398"/>
      <c r="K171" s="175" t="s">
        <v>2516</v>
      </c>
      <c r="L171" s="175"/>
      <c r="M171" s="175"/>
      <c r="N171" s="175"/>
      <c r="O171" s="135"/>
      <c r="P171" s="176"/>
    </row>
    <row r="172" spans="2:17" ht="20.100000000000001" customHeight="1">
      <c r="B172" s="80"/>
      <c r="C172" s="81"/>
      <c r="D172" s="81"/>
      <c r="E172" s="82"/>
      <c r="F172" s="396"/>
      <c r="G172" s="159"/>
      <c r="H172" s="160"/>
      <c r="I172" s="399" t="s">
        <v>99</v>
      </c>
      <c r="J172" s="398"/>
      <c r="K172" s="175" t="s">
        <v>2517</v>
      </c>
      <c r="L172" s="175"/>
      <c r="M172" s="175"/>
      <c r="N172" s="175"/>
      <c r="O172" s="135"/>
      <c r="P172" s="176"/>
    </row>
    <row r="173" spans="2:17" ht="20.100000000000001" customHeight="1">
      <c r="B173" s="129" t="s">
        <v>101</v>
      </c>
      <c r="C173" s="115"/>
      <c r="D173" s="115"/>
      <c r="E173" s="115"/>
      <c r="F173" s="130"/>
      <c r="G173" s="176" t="s">
        <v>2517</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v>2</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2527</v>
      </c>
      <c r="G178" s="357" t="s">
        <v>471</v>
      </c>
      <c r="H178" s="357"/>
      <c r="I178" s="357"/>
      <c r="J178" s="357"/>
      <c r="K178" s="357"/>
      <c r="L178" s="357"/>
      <c r="M178" s="357"/>
      <c r="N178" s="357"/>
      <c r="O178" s="357"/>
      <c r="P178" s="382"/>
    </row>
    <row r="179" spans="2:20" ht="20.100000000000001" customHeight="1">
      <c r="B179" s="164"/>
      <c r="C179" s="163"/>
      <c r="D179" s="163"/>
      <c r="E179" s="163"/>
      <c r="F179" s="14" t="s">
        <v>2527</v>
      </c>
      <c r="G179" s="168" t="s">
        <v>472</v>
      </c>
      <c r="H179" s="168"/>
      <c r="I179" s="168"/>
      <c r="J179" s="168"/>
      <c r="K179" s="168"/>
      <c r="L179" s="168"/>
      <c r="M179" s="168"/>
      <c r="N179" s="168"/>
      <c r="O179" s="168"/>
      <c r="P179" s="194"/>
    </row>
    <row r="180" spans="2:20" ht="20.100000000000001" customHeight="1">
      <c r="B180" s="164"/>
      <c r="C180" s="163"/>
      <c r="D180" s="163"/>
      <c r="E180" s="163"/>
      <c r="F180" s="14" t="s">
        <v>2527</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2528</v>
      </c>
      <c r="J182" s="102"/>
      <c r="K182" s="102"/>
      <c r="L182" s="102"/>
      <c r="M182" s="102"/>
      <c r="N182" s="102"/>
      <c r="O182" s="103"/>
      <c r="P182" s="104"/>
    </row>
    <row r="183" spans="2:20" ht="39.950000000000003" customHeight="1">
      <c r="B183" s="85"/>
      <c r="C183" s="86"/>
      <c r="D183" s="284"/>
      <c r="E183" s="361"/>
      <c r="F183" s="163" t="s">
        <v>107</v>
      </c>
      <c r="G183" s="163"/>
      <c r="H183" s="163"/>
      <c r="I183" s="101" t="s">
        <v>2529</v>
      </c>
      <c r="J183" s="102"/>
      <c r="K183" s="102"/>
      <c r="L183" s="102"/>
      <c r="M183" s="102"/>
      <c r="N183" s="102"/>
      <c r="O183" s="103"/>
      <c r="P183" s="104"/>
    </row>
    <row r="184" spans="2:20" ht="79.5" customHeight="1">
      <c r="B184" s="85"/>
      <c r="C184" s="86"/>
      <c r="D184" s="284"/>
      <c r="E184" s="361"/>
      <c r="F184" s="163" t="s">
        <v>108</v>
      </c>
      <c r="G184" s="163"/>
      <c r="H184" s="163"/>
      <c r="I184" s="101" t="s">
        <v>2530</v>
      </c>
      <c r="J184" s="102"/>
      <c r="K184" s="102"/>
      <c r="L184" s="102"/>
      <c r="M184" s="102"/>
      <c r="N184" s="102"/>
      <c r="O184" s="103"/>
      <c r="P184" s="104"/>
    </row>
    <row r="185" spans="2:20" ht="79.5" customHeight="1">
      <c r="B185" s="85"/>
      <c r="C185" s="86"/>
      <c r="D185" s="284"/>
      <c r="E185" s="361"/>
      <c r="F185" s="163" t="s">
        <v>426</v>
      </c>
      <c r="G185" s="163"/>
      <c r="H185" s="163"/>
      <c r="I185" s="101" t="s">
        <v>2530</v>
      </c>
      <c r="J185" s="102"/>
      <c r="K185" s="102"/>
      <c r="L185" s="102"/>
      <c r="M185" s="102"/>
      <c r="N185" s="102"/>
      <c r="O185" s="103"/>
      <c r="P185" s="104"/>
    </row>
    <row r="186" spans="2:20" ht="79.5" customHeight="1">
      <c r="B186" s="85"/>
      <c r="C186" s="86"/>
      <c r="D186" s="284"/>
      <c r="E186" s="361"/>
      <c r="F186" s="163" t="s">
        <v>109</v>
      </c>
      <c r="G186" s="163"/>
      <c r="H186" s="163"/>
      <c r="I186" s="101" t="s">
        <v>2531</v>
      </c>
      <c r="J186" s="102"/>
      <c r="K186" s="102"/>
      <c r="L186" s="102"/>
      <c r="M186" s="102"/>
      <c r="N186" s="102"/>
      <c r="O186" s="103"/>
      <c r="P186" s="104"/>
    </row>
    <row r="187" spans="2:20" ht="39.950000000000003" customHeight="1">
      <c r="B187" s="85"/>
      <c r="C187" s="86"/>
      <c r="D187" s="284">
        <v>2</v>
      </c>
      <c r="E187" s="361"/>
      <c r="F187" s="163" t="s">
        <v>5</v>
      </c>
      <c r="G187" s="163"/>
      <c r="H187" s="163"/>
      <c r="I187" s="101" t="s">
        <v>2532</v>
      </c>
      <c r="J187" s="102"/>
      <c r="K187" s="102"/>
      <c r="L187" s="102"/>
      <c r="M187" s="102"/>
      <c r="N187" s="102"/>
      <c r="O187" s="103"/>
      <c r="P187" s="104"/>
    </row>
    <row r="188" spans="2:20" ht="39.950000000000003" customHeight="1">
      <c r="B188" s="85"/>
      <c r="C188" s="86"/>
      <c r="D188" s="284"/>
      <c r="E188" s="361"/>
      <c r="F188" s="163" t="s">
        <v>107</v>
      </c>
      <c r="G188" s="163"/>
      <c r="H188" s="163"/>
      <c r="I188" s="101" t="s">
        <v>2533</v>
      </c>
      <c r="J188" s="102"/>
      <c r="K188" s="102"/>
      <c r="L188" s="102"/>
      <c r="M188" s="102"/>
      <c r="N188" s="102"/>
      <c r="O188" s="103"/>
      <c r="P188" s="104"/>
    </row>
    <row r="189" spans="2:20" ht="79.5" customHeight="1">
      <c r="B189" s="85"/>
      <c r="C189" s="86"/>
      <c r="D189" s="284"/>
      <c r="E189" s="361"/>
      <c r="F189" s="163" t="s">
        <v>108</v>
      </c>
      <c r="G189" s="163"/>
      <c r="H189" s="163"/>
      <c r="I189" s="101" t="s">
        <v>2534</v>
      </c>
      <c r="J189" s="102"/>
      <c r="K189" s="102"/>
      <c r="L189" s="102"/>
      <c r="M189" s="102"/>
      <c r="N189" s="102"/>
      <c r="O189" s="103"/>
      <c r="P189" s="104"/>
    </row>
    <row r="190" spans="2:20" ht="79.5" customHeight="1">
      <c r="B190" s="85"/>
      <c r="C190" s="86"/>
      <c r="D190" s="284"/>
      <c r="E190" s="361"/>
      <c r="F190" s="163" t="s">
        <v>426</v>
      </c>
      <c r="G190" s="163"/>
      <c r="H190" s="163"/>
      <c r="I190" s="101" t="s">
        <v>2534</v>
      </c>
      <c r="J190" s="102"/>
      <c r="K190" s="102"/>
      <c r="L190" s="102"/>
      <c r="M190" s="102"/>
      <c r="N190" s="102"/>
      <c r="O190" s="103"/>
      <c r="P190" s="104"/>
    </row>
    <row r="191" spans="2:20" ht="79.5" customHeight="1">
      <c r="B191" s="85"/>
      <c r="C191" s="86"/>
      <c r="D191" s="284"/>
      <c r="E191" s="361"/>
      <c r="F191" s="163" t="s">
        <v>109</v>
      </c>
      <c r="G191" s="163"/>
      <c r="H191" s="163"/>
      <c r="I191" s="101" t="s">
        <v>2535</v>
      </c>
      <c r="J191" s="102"/>
      <c r="K191" s="102"/>
      <c r="L191" s="102"/>
      <c r="M191" s="102"/>
      <c r="N191" s="102"/>
      <c r="O191" s="103"/>
      <c r="P191" s="104"/>
    </row>
    <row r="192" spans="2:20" ht="39.950000000000003" customHeight="1">
      <c r="B192" s="85"/>
      <c r="C192" s="86"/>
      <c r="D192" s="384">
        <v>3</v>
      </c>
      <c r="E192" s="385"/>
      <c r="F192" s="163" t="s">
        <v>5</v>
      </c>
      <c r="G192" s="163"/>
      <c r="H192" s="163"/>
      <c r="I192" s="101" t="s">
        <v>2536</v>
      </c>
      <c r="J192" s="102"/>
      <c r="K192" s="102"/>
      <c r="L192" s="102"/>
      <c r="M192" s="102"/>
      <c r="N192" s="102"/>
      <c r="O192" s="103"/>
      <c r="P192" s="104"/>
    </row>
    <row r="193" spans="2:16" ht="39.950000000000003" customHeight="1">
      <c r="B193" s="85"/>
      <c r="C193" s="86"/>
      <c r="D193" s="386"/>
      <c r="E193" s="387"/>
      <c r="F193" s="163" t="s">
        <v>107</v>
      </c>
      <c r="G193" s="163"/>
      <c r="H193" s="163"/>
      <c r="I193" s="101" t="s">
        <v>2537</v>
      </c>
      <c r="J193" s="102"/>
      <c r="K193" s="102"/>
      <c r="L193" s="102"/>
      <c r="M193" s="102"/>
      <c r="N193" s="102"/>
      <c r="O193" s="103"/>
      <c r="P193" s="104"/>
    </row>
    <row r="194" spans="2:16" ht="79.5" customHeight="1">
      <c r="B194" s="85"/>
      <c r="C194" s="86"/>
      <c r="D194" s="386"/>
      <c r="E194" s="387"/>
      <c r="F194" s="163" t="s">
        <v>108</v>
      </c>
      <c r="G194" s="163"/>
      <c r="H194" s="163"/>
      <c r="I194" s="101" t="s">
        <v>2538</v>
      </c>
      <c r="J194" s="102"/>
      <c r="K194" s="102"/>
      <c r="L194" s="102"/>
      <c r="M194" s="102"/>
      <c r="N194" s="102"/>
      <c r="O194" s="103"/>
      <c r="P194" s="104"/>
    </row>
    <row r="195" spans="2:16" ht="79.5" customHeight="1">
      <c r="B195" s="85"/>
      <c r="C195" s="86"/>
      <c r="D195" s="386"/>
      <c r="E195" s="387"/>
      <c r="F195" s="163" t="s">
        <v>426</v>
      </c>
      <c r="G195" s="163"/>
      <c r="H195" s="163"/>
      <c r="I195" s="101" t="s">
        <v>2538</v>
      </c>
      <c r="J195" s="102"/>
      <c r="K195" s="102"/>
      <c r="L195" s="102"/>
      <c r="M195" s="102"/>
      <c r="N195" s="102"/>
      <c r="O195" s="103"/>
      <c r="P195" s="104"/>
    </row>
    <row r="196" spans="2:16" ht="79.5" customHeight="1">
      <c r="B196" s="87"/>
      <c r="C196" s="88"/>
      <c r="D196" s="392"/>
      <c r="E196" s="393"/>
      <c r="F196" s="163" t="s">
        <v>109</v>
      </c>
      <c r="G196" s="163"/>
      <c r="H196" s="163"/>
      <c r="I196" s="101" t="s">
        <v>2539</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2540</v>
      </c>
      <c r="J197" s="102"/>
      <c r="K197" s="102"/>
      <c r="L197" s="102"/>
      <c r="M197" s="102"/>
      <c r="N197" s="102"/>
      <c r="O197" s="103"/>
      <c r="P197" s="104"/>
    </row>
    <row r="198" spans="2:16" ht="39.950000000000003" customHeight="1">
      <c r="B198" s="85"/>
      <c r="C198" s="86"/>
      <c r="D198" s="386"/>
      <c r="E198" s="387"/>
      <c r="F198" s="163" t="s">
        <v>107</v>
      </c>
      <c r="G198" s="163"/>
      <c r="H198" s="163"/>
      <c r="I198" s="101" t="s">
        <v>2541</v>
      </c>
      <c r="J198" s="102"/>
      <c r="K198" s="102"/>
      <c r="L198" s="102"/>
      <c r="M198" s="102"/>
      <c r="N198" s="102"/>
      <c r="O198" s="103"/>
      <c r="P198" s="104"/>
    </row>
    <row r="199" spans="2:16" ht="39.950000000000003" customHeight="1">
      <c r="B199" s="85"/>
      <c r="C199" s="86"/>
      <c r="D199" s="386"/>
      <c r="E199" s="387"/>
      <c r="F199" s="165" t="s">
        <v>109</v>
      </c>
      <c r="G199" s="165"/>
      <c r="H199" s="165"/>
      <c r="I199" s="101" t="s">
        <v>2542</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2527</v>
      </c>
      <c r="G207" s="323" t="s">
        <v>445</v>
      </c>
      <c r="H207" s="168"/>
      <c r="I207" s="239"/>
      <c r="J207" s="169" t="s">
        <v>2543</v>
      </c>
      <c r="K207" s="170"/>
      <c r="L207" s="170"/>
      <c r="M207" s="170"/>
      <c r="N207" s="170"/>
      <c r="O207" s="170"/>
      <c r="P207" s="171"/>
    </row>
    <row r="208" spans="2:16" ht="120" customHeight="1">
      <c r="B208" s="164" t="s">
        <v>113</v>
      </c>
      <c r="C208" s="163"/>
      <c r="D208" s="163"/>
      <c r="E208" s="163"/>
      <c r="F208" s="101" t="s">
        <v>2614</v>
      </c>
      <c r="G208" s="101"/>
      <c r="H208" s="101"/>
      <c r="I208" s="101"/>
      <c r="J208" s="101"/>
      <c r="K208" s="101"/>
      <c r="L208" s="101"/>
      <c r="M208" s="101"/>
      <c r="N208" s="101"/>
      <c r="O208" s="169"/>
      <c r="P208" s="383"/>
    </row>
    <row r="209" spans="2:20" ht="120" customHeight="1">
      <c r="B209" s="164" t="s">
        <v>114</v>
      </c>
      <c r="C209" s="163"/>
      <c r="D209" s="163"/>
      <c r="E209" s="163"/>
      <c r="F209" s="101" t="s">
        <v>2615</v>
      </c>
      <c r="G209" s="102"/>
      <c r="H209" s="102"/>
      <c r="I209" s="102"/>
      <c r="J209" s="102"/>
      <c r="K209" s="102"/>
      <c r="L209" s="102"/>
      <c r="M209" s="102"/>
      <c r="N209" s="102"/>
      <c r="O209" s="103"/>
      <c r="P209" s="104"/>
    </row>
    <row r="210" spans="2:20" ht="20.100000000000001" customHeight="1">
      <c r="B210" s="164" t="s">
        <v>115</v>
      </c>
      <c r="C210" s="163"/>
      <c r="D210" s="163"/>
      <c r="E210" s="163"/>
      <c r="F210" s="175" t="s">
        <v>2516</v>
      </c>
      <c r="G210" s="175"/>
      <c r="H210" s="175"/>
      <c r="I210" s="175"/>
      <c r="J210" s="175"/>
      <c r="K210" s="175"/>
      <c r="L210" s="175"/>
      <c r="M210" s="175"/>
      <c r="N210" s="175"/>
      <c r="O210" s="135"/>
      <c r="P210" s="176"/>
    </row>
    <row r="211" spans="2:20" ht="120" customHeight="1">
      <c r="B211" s="164" t="s">
        <v>116</v>
      </c>
      <c r="C211" s="163"/>
      <c r="D211" s="163"/>
      <c r="E211" s="163"/>
      <c r="F211" s="101" t="s">
        <v>2544</v>
      </c>
      <c r="G211" s="102"/>
      <c r="H211" s="102"/>
      <c r="I211" s="102"/>
      <c r="J211" s="102"/>
      <c r="K211" s="102"/>
      <c r="L211" s="102"/>
      <c r="M211" s="102"/>
      <c r="N211" s="102"/>
      <c r="O211" s="103"/>
      <c r="P211" s="104"/>
    </row>
    <row r="212" spans="2:20" ht="20.100000000000001" customHeight="1">
      <c r="B212" s="227" t="s">
        <v>118</v>
      </c>
      <c r="C212" s="228"/>
      <c r="D212" s="228"/>
      <c r="E212" s="228"/>
      <c r="F212" s="175" t="s">
        <v>2517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2517</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2616</v>
      </c>
      <c r="G226" s="102"/>
      <c r="H226" s="102"/>
      <c r="I226" s="102"/>
      <c r="J226" s="102"/>
      <c r="K226" s="102"/>
      <c r="L226" s="102"/>
      <c r="M226" s="102"/>
      <c r="N226" s="102"/>
      <c r="O226" s="103"/>
      <c r="P226" s="104"/>
    </row>
    <row r="227" spans="1:20" ht="60" customHeight="1">
      <c r="B227" s="164" t="s">
        <v>490</v>
      </c>
      <c r="C227" s="163"/>
      <c r="D227" s="163"/>
      <c r="E227" s="163"/>
      <c r="F227" s="101" t="s">
        <v>2545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2617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2546</v>
      </c>
      <c r="K233" s="170"/>
      <c r="L233" s="170"/>
      <c r="M233" s="170"/>
      <c r="N233" s="170"/>
      <c r="O233" s="170"/>
      <c r="P233" s="171"/>
    </row>
    <row r="234" spans="1:20" ht="20.100000000000001" customHeight="1">
      <c r="B234" s="164" t="s">
        <v>131</v>
      </c>
      <c r="C234" s="163"/>
      <c r="D234" s="163"/>
      <c r="E234" s="163"/>
      <c r="F234" s="135">
        <v>80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0.5</v>
      </c>
      <c r="F244" s="364"/>
      <c r="G244" s="364"/>
      <c r="H244" s="175">
        <v>0.5</v>
      </c>
      <c r="I244" s="175"/>
      <c r="J244" s="175"/>
      <c r="K244" s="175"/>
      <c r="L244" s="175"/>
      <c r="M244" s="175"/>
      <c r="N244" s="175">
        <v>0.5</v>
      </c>
      <c r="O244" s="135"/>
      <c r="P244" s="176"/>
    </row>
    <row r="245" spans="2:16" ht="20.100000000000001" customHeight="1">
      <c r="B245" s="164" t="s">
        <v>140</v>
      </c>
      <c r="C245" s="163"/>
      <c r="D245" s="163"/>
      <c r="E245" s="364">
        <f>IF(OR($H$245&lt;&gt;"",$K$245&lt;&gt;""),SUM($H$245,$K$245),"")</f>
        <v>1</v>
      </c>
      <c r="F245" s="364"/>
      <c r="G245" s="364"/>
      <c r="H245" s="175">
        <v>1</v>
      </c>
      <c r="I245" s="175"/>
      <c r="J245" s="175"/>
      <c r="K245" s="175"/>
      <c r="L245" s="175"/>
      <c r="M245" s="175"/>
      <c r="N245" s="175">
        <v>1</v>
      </c>
      <c r="O245" s="135"/>
      <c r="P245" s="176"/>
    </row>
    <row r="246" spans="2:16" ht="20.100000000000001" customHeight="1">
      <c r="B246" s="363" t="s">
        <v>141</v>
      </c>
      <c r="C246" s="163"/>
      <c r="D246" s="163"/>
      <c r="E246" s="364">
        <f>IF(OR($H$246&lt;&gt;"",$K$246&lt;&gt;""),SUM($H$246,$K$246),"")</f>
        <v>48</v>
      </c>
      <c r="F246" s="364"/>
      <c r="G246" s="364"/>
      <c r="H246" s="175">
        <v>15</v>
      </c>
      <c r="I246" s="175"/>
      <c r="J246" s="175"/>
      <c r="K246" s="175">
        <v>33</v>
      </c>
      <c r="L246" s="175"/>
      <c r="M246" s="175"/>
      <c r="N246" s="175">
        <v>36.299999999999997</v>
      </c>
      <c r="O246" s="135"/>
      <c r="P246" s="176"/>
    </row>
    <row r="247" spans="2:16" ht="20.100000000000001" customHeight="1">
      <c r="B247" s="44"/>
      <c r="C247" s="163" t="s">
        <v>142</v>
      </c>
      <c r="D247" s="163"/>
      <c r="E247" s="364">
        <f>IF(OR($H$247&lt;&gt;"",$K$247&lt;&gt;""),SUM($H$247,$K$247),"")</f>
        <v>34</v>
      </c>
      <c r="F247" s="364"/>
      <c r="G247" s="364"/>
      <c r="H247" s="175">
        <v>13</v>
      </c>
      <c r="I247" s="175"/>
      <c r="J247" s="175"/>
      <c r="K247" s="175">
        <v>21</v>
      </c>
      <c r="L247" s="175"/>
      <c r="M247" s="175"/>
      <c r="N247" s="175">
        <v>27.7</v>
      </c>
      <c r="O247" s="135"/>
      <c r="P247" s="176"/>
    </row>
    <row r="248" spans="2:16" ht="20.100000000000001" customHeight="1">
      <c r="B248" s="45"/>
      <c r="C248" s="163" t="s">
        <v>143</v>
      </c>
      <c r="D248" s="163"/>
      <c r="E248" s="364">
        <f>IF(OR($H$248&lt;&gt;"",$K$248&lt;&gt;""),SUM($H$248,$K$248),"")</f>
        <v>14</v>
      </c>
      <c r="F248" s="364"/>
      <c r="G248" s="364"/>
      <c r="H248" s="175">
        <v>2</v>
      </c>
      <c r="I248" s="175"/>
      <c r="J248" s="175"/>
      <c r="K248" s="175">
        <v>12</v>
      </c>
      <c r="L248" s="175"/>
      <c r="M248" s="175"/>
      <c r="N248" s="175">
        <v>8.6</v>
      </c>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v>1</v>
      </c>
      <c r="O249" s="135"/>
      <c r="P249" s="176"/>
    </row>
    <row r="250" spans="2:16" ht="20.100000000000001" customHeight="1">
      <c r="B250" s="164" t="s">
        <v>145</v>
      </c>
      <c r="C250" s="163"/>
      <c r="D250" s="163"/>
      <c r="E250" s="364">
        <f>IF(OR($H$250&lt;&gt;"",$K$250&lt;&gt;""),SUM($H$250,$K$250),"")</f>
        <v>2</v>
      </c>
      <c r="F250" s="364"/>
      <c r="G250" s="364"/>
      <c r="H250" s="175">
        <v>2</v>
      </c>
      <c r="I250" s="175"/>
      <c r="J250" s="175"/>
      <c r="K250" s="175"/>
      <c r="L250" s="175"/>
      <c r="M250" s="175"/>
      <c r="N250" s="175">
        <v>2</v>
      </c>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f>IF(OR($H$253&lt;&gt;"",$K$253&lt;&gt;""),SUM($H$253,$K$253),"")</f>
        <v>2</v>
      </c>
      <c r="F253" s="364"/>
      <c r="G253" s="364"/>
      <c r="H253" s="175">
        <v>2</v>
      </c>
      <c r="I253" s="175"/>
      <c r="J253" s="175"/>
      <c r="K253" s="175"/>
      <c r="L253" s="175"/>
      <c r="M253" s="175"/>
      <c r="N253" s="175">
        <v>2</v>
      </c>
      <c r="O253" s="135"/>
      <c r="P253" s="176"/>
    </row>
    <row r="254" spans="2:16" ht="20.100000000000001" customHeight="1">
      <c r="B254" s="164" t="s">
        <v>149</v>
      </c>
      <c r="C254" s="163"/>
      <c r="D254" s="163"/>
      <c r="E254" s="364">
        <f>IF(OR($H$254&lt;&gt;"",$K$254&lt;&gt;""),SUM($H$254,$K$254),"")</f>
        <v>4</v>
      </c>
      <c r="F254" s="364"/>
      <c r="G254" s="364"/>
      <c r="H254" s="175">
        <v>4</v>
      </c>
      <c r="I254" s="175"/>
      <c r="J254" s="175"/>
      <c r="K254" s="175"/>
      <c r="L254" s="175"/>
      <c r="M254" s="175"/>
      <c r="N254" s="175">
        <v>1.3</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11</v>
      </c>
      <c r="H265" s="364"/>
      <c r="I265" s="364"/>
      <c r="J265" s="175">
        <v>5</v>
      </c>
      <c r="K265" s="175"/>
      <c r="L265" s="175"/>
      <c r="M265" s="175">
        <v>6</v>
      </c>
      <c r="N265" s="175"/>
      <c r="O265" s="135"/>
      <c r="P265" s="176"/>
    </row>
    <row r="266" spans="2:20" ht="20.100000000000001" customHeight="1">
      <c r="B266" s="164" t="s">
        <v>162</v>
      </c>
      <c r="C266" s="163"/>
      <c r="D266" s="163"/>
      <c r="E266" s="163"/>
      <c r="F266" s="163"/>
      <c r="G266" s="364">
        <f>IF(OR($J$266&lt;&gt;"",$M$266&lt;&gt;""),SUM($J$266,$M$266),"")</f>
        <v>2</v>
      </c>
      <c r="H266" s="364"/>
      <c r="I266" s="364"/>
      <c r="J266" s="175">
        <v>2</v>
      </c>
      <c r="K266" s="175"/>
      <c r="L266" s="175"/>
      <c r="M266" s="175">
        <v>0</v>
      </c>
      <c r="N266" s="175"/>
      <c r="O266" s="135"/>
      <c r="P266" s="176"/>
    </row>
    <row r="267" spans="2:20" ht="20.100000000000001" customHeight="1">
      <c r="B267" s="164" t="s">
        <v>398</v>
      </c>
      <c r="C267" s="163"/>
      <c r="D267" s="163"/>
      <c r="E267" s="163"/>
      <c r="F267" s="163"/>
      <c r="G267" s="364">
        <f>IF(OR($J$267&lt;&gt;"",$M$267&lt;&gt;""),SUM($J$267,$M$267),"")</f>
        <v>13</v>
      </c>
      <c r="H267" s="364"/>
      <c r="I267" s="364"/>
      <c r="J267" s="175">
        <v>4</v>
      </c>
      <c r="K267" s="175"/>
      <c r="L267" s="175"/>
      <c r="M267" s="175">
        <v>9</v>
      </c>
      <c r="N267" s="175"/>
      <c r="O267" s="135"/>
      <c r="P267" s="176"/>
    </row>
    <row r="268" spans="2:20" ht="20.100000000000001" customHeight="1" thickBot="1">
      <c r="B268" s="183" t="s">
        <v>163</v>
      </c>
      <c r="C268" s="184"/>
      <c r="D268" s="184"/>
      <c r="E268" s="184"/>
      <c r="F268" s="184"/>
      <c r="G268" s="355">
        <f>IF(OR($J$268&lt;&gt;"",$M$268&lt;&gt;""),SUM($J$268,$M$268),"")</f>
        <v>2</v>
      </c>
      <c r="H268" s="355"/>
      <c r="I268" s="355"/>
      <c r="J268" s="208">
        <v>2</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14</v>
      </c>
      <c r="H273" s="364"/>
      <c r="I273" s="364"/>
      <c r="J273" s="175">
        <v>2</v>
      </c>
      <c r="K273" s="175"/>
      <c r="L273" s="175"/>
      <c r="M273" s="175">
        <v>12</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f>IF(OR($J$275&lt;&gt;"",$M$275&lt;&gt;""),SUM($J$275,$M$275),"")</f>
        <v>1</v>
      </c>
      <c r="H275" s="364"/>
      <c r="I275" s="364"/>
      <c r="J275" s="175">
        <v>1</v>
      </c>
      <c r="K275" s="175"/>
      <c r="L275" s="175"/>
      <c r="M275" s="175">
        <v>0</v>
      </c>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2547</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2516</v>
      </c>
      <c r="M301" s="190"/>
      <c r="N301" s="190"/>
      <c r="O301" s="190"/>
      <c r="P301" s="191"/>
    </row>
    <row r="302" spans="2:20" ht="20.100000000000001" customHeight="1">
      <c r="B302" s="341"/>
      <c r="C302" s="342"/>
      <c r="D302" s="342"/>
      <c r="E302" s="342"/>
      <c r="F302" s="343"/>
      <c r="G302" s="114" t="s">
        <v>453</v>
      </c>
      <c r="H302" s="130"/>
      <c r="I302" s="135"/>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3</v>
      </c>
      <c r="H307" s="28"/>
      <c r="I307" s="28">
        <v>10</v>
      </c>
      <c r="J307" s="28">
        <v>3</v>
      </c>
      <c r="K307" s="28">
        <v>2</v>
      </c>
      <c r="L307" s="28"/>
      <c r="M307" s="28">
        <v>1</v>
      </c>
      <c r="N307" s="28"/>
      <c r="O307" s="28">
        <v>1</v>
      </c>
      <c r="P307" s="28"/>
      <c r="Q307" s="12"/>
    </row>
    <row r="308" spans="1:20" ht="20.100000000000001" customHeight="1">
      <c r="B308" s="129" t="s">
        <v>185</v>
      </c>
      <c r="C308" s="115"/>
      <c r="D308" s="115"/>
      <c r="E308" s="115"/>
      <c r="F308" s="130"/>
      <c r="G308" s="28">
        <v>3</v>
      </c>
      <c r="H308" s="28">
        <v>1</v>
      </c>
      <c r="I308" s="28">
        <v>11</v>
      </c>
      <c r="J308" s="28"/>
      <c r="K308" s="28">
        <v>1</v>
      </c>
      <c r="L308" s="28"/>
      <c r="M308" s="28">
        <v>1</v>
      </c>
      <c r="N308" s="28"/>
      <c r="O308" s="28">
        <v>4</v>
      </c>
      <c r="P308" s="28"/>
      <c r="Q308" s="12"/>
    </row>
    <row r="309" spans="1:20" ht="20.100000000000001" customHeight="1">
      <c r="B309" s="331" t="s">
        <v>186</v>
      </c>
      <c r="C309" s="332"/>
      <c r="D309" s="166" t="s">
        <v>187</v>
      </c>
      <c r="E309" s="168"/>
      <c r="F309" s="239"/>
      <c r="G309" s="28">
        <v>2</v>
      </c>
      <c r="H309" s="28">
        <v>6</v>
      </c>
      <c r="I309" s="28">
        <v>5</v>
      </c>
      <c r="J309" s="28">
        <v>12</v>
      </c>
      <c r="K309" s="28">
        <v>1</v>
      </c>
      <c r="L309" s="28"/>
      <c r="M309" s="28">
        <v>1</v>
      </c>
      <c r="N309" s="28"/>
      <c r="O309" s="28">
        <v>1</v>
      </c>
      <c r="P309" s="28"/>
      <c r="Q309" s="12"/>
    </row>
    <row r="310" spans="1:20" ht="20.100000000000001" customHeight="1">
      <c r="B310" s="333"/>
      <c r="C310" s="334"/>
      <c r="D310" s="114" t="s">
        <v>188</v>
      </c>
      <c r="E310" s="115"/>
      <c r="F310" s="130"/>
      <c r="G310" s="329"/>
      <c r="H310" s="329">
        <v>6</v>
      </c>
      <c r="I310" s="329">
        <v>3</v>
      </c>
      <c r="J310" s="329">
        <v>6</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v>3</v>
      </c>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v>3</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2548</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2527</v>
      </c>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2527</v>
      </c>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2527</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2550</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2553</v>
      </c>
      <c r="J338" s="175"/>
      <c r="K338" s="175"/>
      <c r="L338" s="175"/>
      <c r="M338" s="135" t="s">
        <v>2554</v>
      </c>
      <c r="N338" s="93"/>
      <c r="O338" s="93"/>
      <c r="P338" s="136"/>
    </row>
    <row r="339" spans="2:17" ht="20.100000000000001" customHeight="1">
      <c r="B339" s="164"/>
      <c r="C339" s="163"/>
      <c r="D339" s="163"/>
      <c r="E339" s="166" t="s">
        <v>214</v>
      </c>
      <c r="F339" s="168"/>
      <c r="G339" s="168"/>
      <c r="H339" s="239"/>
      <c r="I339" s="135" t="s">
        <v>2555</v>
      </c>
      <c r="J339" s="93"/>
      <c r="K339" s="93"/>
      <c r="L339" s="55" t="s">
        <v>495</v>
      </c>
      <c r="M339" s="135" t="s">
        <v>2555</v>
      </c>
      <c r="N339" s="93"/>
      <c r="O339" s="93"/>
      <c r="P339" s="40" t="s">
        <v>495</v>
      </c>
    </row>
    <row r="340" spans="2:17" ht="20.100000000000001" customHeight="1">
      <c r="B340" s="164" t="s">
        <v>45</v>
      </c>
      <c r="C340" s="163"/>
      <c r="D340" s="163"/>
      <c r="E340" s="166" t="s">
        <v>215</v>
      </c>
      <c r="F340" s="168"/>
      <c r="G340" s="168"/>
      <c r="H340" s="239"/>
      <c r="I340" s="135">
        <v>18.02</v>
      </c>
      <c r="J340" s="93"/>
      <c r="K340" s="93"/>
      <c r="L340" s="55" t="s">
        <v>487</v>
      </c>
      <c r="M340" s="135">
        <v>18.02</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311">
        <v>11550000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311">
        <v>858000</v>
      </c>
      <c r="N345" s="93"/>
      <c r="O345" s="93"/>
      <c r="P345" s="37" t="s">
        <v>496</v>
      </c>
    </row>
    <row r="346" spans="2:17" ht="20.100000000000001" customHeight="1">
      <c r="B346" s="313" t="s">
        <v>208</v>
      </c>
      <c r="C346" s="215"/>
      <c r="D346" s="215"/>
      <c r="E346" s="215"/>
      <c r="F346" s="215"/>
      <c r="G346" s="215"/>
      <c r="H346" s="233"/>
      <c r="I346" s="311">
        <f>SUM(I347:I350)</f>
        <v>220043</v>
      </c>
      <c r="J346" s="93"/>
      <c r="K346" s="93"/>
      <c r="L346" s="50" t="s">
        <v>496</v>
      </c>
      <c r="M346" s="311">
        <f>SUM(M347:M350)</f>
        <v>363043</v>
      </c>
      <c r="N346" s="93"/>
      <c r="O346" s="93"/>
      <c r="P346" s="37" t="s">
        <v>496</v>
      </c>
    </row>
    <row r="347" spans="2:17" ht="20.100000000000001" customHeight="1">
      <c r="B347" s="188"/>
      <c r="C347" s="166" t="s">
        <v>209</v>
      </c>
      <c r="D347" s="168"/>
      <c r="E347" s="168"/>
      <c r="F347" s="168"/>
      <c r="G347" s="168"/>
      <c r="H347" s="239"/>
      <c r="I347" s="311">
        <v>0</v>
      </c>
      <c r="J347" s="93"/>
      <c r="K347" s="93"/>
      <c r="L347" s="50" t="s">
        <v>496</v>
      </c>
      <c r="M347" s="311">
        <v>143000</v>
      </c>
      <c r="N347" s="93"/>
      <c r="O347" s="93"/>
      <c r="P347" s="37" t="s">
        <v>496</v>
      </c>
    </row>
    <row r="348" spans="2:17" ht="20.100000000000001" customHeight="1">
      <c r="B348" s="164"/>
      <c r="C348" s="312" t="s">
        <v>211</v>
      </c>
      <c r="D348" s="231" t="s">
        <v>210</v>
      </c>
      <c r="E348" s="270"/>
      <c r="F348" s="270"/>
      <c r="G348" s="270"/>
      <c r="H348" s="232"/>
      <c r="I348" s="311">
        <v>25203</v>
      </c>
      <c r="J348" s="93"/>
      <c r="K348" s="93"/>
      <c r="L348" s="50" t="s">
        <v>496</v>
      </c>
      <c r="M348" s="311">
        <v>25203</v>
      </c>
      <c r="N348" s="93"/>
      <c r="O348" s="93"/>
      <c r="P348" s="37" t="s">
        <v>496</v>
      </c>
    </row>
    <row r="349" spans="2:17" ht="20.100000000000001" customHeight="1">
      <c r="B349" s="164"/>
      <c r="C349" s="312"/>
      <c r="D349" s="312" t="s">
        <v>212</v>
      </c>
      <c r="E349" s="166" t="s">
        <v>220</v>
      </c>
      <c r="F349" s="168"/>
      <c r="G349" s="168"/>
      <c r="H349" s="239"/>
      <c r="I349" s="311">
        <v>51840</v>
      </c>
      <c r="J349" s="93"/>
      <c r="K349" s="93"/>
      <c r="L349" s="50" t="s">
        <v>496</v>
      </c>
      <c r="M349" s="311">
        <v>51840</v>
      </c>
      <c r="N349" s="93"/>
      <c r="O349" s="93"/>
      <c r="P349" s="37" t="s">
        <v>496</v>
      </c>
    </row>
    <row r="350" spans="2:17" ht="20.100000000000001" customHeight="1">
      <c r="B350" s="164"/>
      <c r="C350" s="312"/>
      <c r="D350" s="312"/>
      <c r="E350" s="166" t="s">
        <v>221</v>
      </c>
      <c r="F350" s="168"/>
      <c r="G350" s="168"/>
      <c r="H350" s="239"/>
      <c r="I350" s="311">
        <v>143000</v>
      </c>
      <c r="J350" s="93"/>
      <c r="K350" s="93"/>
      <c r="L350" s="50" t="s">
        <v>496</v>
      </c>
      <c r="M350" s="311">
        <v>143000</v>
      </c>
      <c r="N350" s="93"/>
      <c r="O350" s="93"/>
      <c r="P350" s="37" t="s">
        <v>496</v>
      </c>
    </row>
    <row r="351" spans="2:17" ht="20.100000000000001" customHeight="1">
      <c r="B351" s="164"/>
      <c r="C351" s="312"/>
      <c r="D351" s="312"/>
      <c r="E351" s="166" t="s">
        <v>222</v>
      </c>
      <c r="F351" s="168"/>
      <c r="G351" s="168"/>
      <c r="H351" s="239"/>
      <c r="I351" s="135" t="s">
        <v>2556</v>
      </c>
      <c r="J351" s="93"/>
      <c r="K351" s="93"/>
      <c r="L351" s="50" t="s">
        <v>496</v>
      </c>
      <c r="M351" s="135" t="s">
        <v>2556</v>
      </c>
      <c r="N351" s="93"/>
      <c r="O351" s="93"/>
      <c r="P351" s="37" t="s">
        <v>496</v>
      </c>
    </row>
    <row r="352" spans="2:17" ht="20.100000000000001" customHeight="1">
      <c r="B352" s="164"/>
      <c r="C352" s="312"/>
      <c r="D352" s="312"/>
      <c r="E352" s="166" t="s">
        <v>223</v>
      </c>
      <c r="F352" s="168"/>
      <c r="G352" s="168"/>
      <c r="H352" s="239"/>
      <c r="I352" s="135" t="s">
        <v>2557</v>
      </c>
      <c r="J352" s="93"/>
      <c r="K352" s="93"/>
      <c r="L352" s="50" t="s">
        <v>496</v>
      </c>
      <c r="M352" s="135" t="s">
        <v>2557</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6</v>
      </c>
      <c r="J361" s="93"/>
      <c r="K361" s="168" t="s">
        <v>498</v>
      </c>
      <c r="L361" s="168"/>
      <c r="M361" s="168"/>
      <c r="N361" s="168"/>
      <c r="O361" s="168"/>
      <c r="P361" s="194"/>
    </row>
    <row r="362" spans="2:20" ht="120" customHeight="1">
      <c r="B362" s="296" t="s">
        <v>583</v>
      </c>
      <c r="C362" s="297"/>
      <c r="D362" s="297"/>
      <c r="E362" s="297"/>
      <c r="F362" s="298"/>
      <c r="G362" s="169" t="s">
        <v>2618</v>
      </c>
      <c r="H362" s="170"/>
      <c r="I362" s="170"/>
      <c r="J362" s="170"/>
      <c r="K362" s="170"/>
      <c r="L362" s="170"/>
      <c r="M362" s="170"/>
      <c r="N362" s="170"/>
      <c r="O362" s="170"/>
      <c r="P362" s="171"/>
    </row>
    <row r="363" spans="2:20" ht="120" customHeight="1">
      <c r="B363" s="293" t="s">
        <v>221</v>
      </c>
      <c r="C363" s="168"/>
      <c r="D363" s="168"/>
      <c r="E363" s="168"/>
      <c r="F363" s="239"/>
      <c r="G363" s="169" t="s">
        <v>2559</v>
      </c>
      <c r="H363" s="170"/>
      <c r="I363" s="170"/>
      <c r="J363" s="170"/>
      <c r="K363" s="170"/>
      <c r="L363" s="170"/>
      <c r="M363" s="170"/>
      <c r="N363" s="170"/>
      <c r="O363" s="170"/>
      <c r="P363" s="171"/>
    </row>
    <row r="364" spans="2:20" ht="120" customHeight="1">
      <c r="B364" s="293" t="s">
        <v>220</v>
      </c>
      <c r="C364" s="168"/>
      <c r="D364" s="168"/>
      <c r="E364" s="168"/>
      <c r="F364" s="239"/>
      <c r="G364" s="169" t="s">
        <v>2560</v>
      </c>
      <c r="H364" s="170"/>
      <c r="I364" s="170"/>
      <c r="J364" s="170"/>
      <c r="K364" s="170"/>
      <c r="L364" s="170"/>
      <c r="M364" s="170"/>
      <c r="N364" s="170"/>
      <c r="O364" s="170"/>
      <c r="P364" s="171"/>
    </row>
    <row r="365" spans="2:20" ht="120" customHeight="1">
      <c r="B365" s="293" t="s">
        <v>223</v>
      </c>
      <c r="C365" s="168"/>
      <c r="D365" s="168"/>
      <c r="E365" s="168"/>
      <c r="F365" s="239"/>
      <c r="G365" s="169" t="s">
        <v>2561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484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2619</v>
      </c>
      <c r="K373" s="170"/>
      <c r="L373" s="170"/>
      <c r="M373" s="170"/>
      <c r="N373" s="170"/>
      <c r="O373" s="170"/>
      <c r="P373" s="171"/>
    </row>
    <row r="374" spans="2:20" ht="120" customHeight="1">
      <c r="B374" s="129" t="s">
        <v>581</v>
      </c>
      <c r="C374" s="115"/>
      <c r="D374" s="115"/>
      <c r="E374" s="115"/>
      <c r="F374" s="115"/>
      <c r="G374" s="115"/>
      <c r="H374" s="115"/>
      <c r="I374" s="130"/>
      <c r="J374" s="140" t="s">
        <v>2562</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2620</v>
      </c>
      <c r="K379" s="281"/>
      <c r="L379" s="281"/>
      <c r="M379" s="281"/>
      <c r="N379" s="281"/>
      <c r="O379" s="282"/>
      <c r="P379" s="283"/>
    </row>
    <row r="380" spans="2:20" ht="20.100000000000001" customHeight="1">
      <c r="B380" s="164" t="s">
        <v>402</v>
      </c>
      <c r="C380" s="163"/>
      <c r="D380" s="163"/>
      <c r="E380" s="163"/>
      <c r="F380" s="163"/>
      <c r="G380" s="163"/>
      <c r="H380" s="163"/>
      <c r="I380" s="163"/>
      <c r="J380" s="92" t="s">
        <v>2563</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2621</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20</v>
      </c>
      <c r="K384" s="93"/>
      <c r="L384" s="93"/>
      <c r="M384" s="93"/>
      <c r="N384" s="93"/>
      <c r="O384" s="93"/>
      <c r="P384" s="37" t="s">
        <v>499</v>
      </c>
    </row>
    <row r="385" spans="1:20" ht="180" customHeight="1">
      <c r="B385" s="162" t="s">
        <v>237</v>
      </c>
      <c r="C385" s="266"/>
      <c r="D385" s="163" t="s">
        <v>240</v>
      </c>
      <c r="E385" s="163"/>
      <c r="F385" s="163"/>
      <c r="G385" s="163"/>
      <c r="H385" s="163"/>
      <c r="I385" s="163"/>
      <c r="J385" s="101" t="s">
        <v>2622</v>
      </c>
      <c r="K385" s="102"/>
      <c r="L385" s="102"/>
      <c r="M385" s="102"/>
      <c r="N385" s="102"/>
      <c r="O385" s="103"/>
      <c r="P385" s="104"/>
    </row>
    <row r="386" spans="1:20" ht="180" customHeight="1">
      <c r="B386" s="162"/>
      <c r="C386" s="266"/>
      <c r="D386" s="163" t="s">
        <v>241</v>
      </c>
      <c r="E386" s="163"/>
      <c r="F386" s="163"/>
      <c r="G386" s="163"/>
      <c r="H386" s="163"/>
      <c r="I386" s="163"/>
      <c r="J386" s="101" t="s">
        <v>2564</v>
      </c>
      <c r="K386" s="102"/>
      <c r="L386" s="102"/>
      <c r="M386" s="102"/>
      <c r="N386" s="102"/>
      <c r="O386" s="103"/>
      <c r="P386" s="104"/>
    </row>
    <row r="387" spans="1:20" ht="39.950000000000003" customHeight="1">
      <c r="B387" s="162" t="s">
        <v>238</v>
      </c>
      <c r="C387" s="266"/>
      <c r="D387" s="135" t="s">
        <v>2565</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15</v>
      </c>
      <c r="I393" s="190"/>
      <c r="J393" s="190"/>
      <c r="K393" s="190"/>
      <c r="L393" s="190"/>
      <c r="M393" s="190"/>
      <c r="N393" s="190"/>
      <c r="O393" s="190"/>
      <c r="P393" s="49" t="s">
        <v>492</v>
      </c>
    </row>
    <row r="394" spans="1:20" ht="20.100000000000001" customHeight="1">
      <c r="B394" s="277"/>
      <c r="C394" s="278"/>
      <c r="D394" s="163" t="s">
        <v>249</v>
      </c>
      <c r="E394" s="163"/>
      <c r="F394" s="163"/>
      <c r="G394" s="163"/>
      <c r="H394" s="135">
        <v>56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3</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13</v>
      </c>
      <c r="I397" s="93"/>
      <c r="J397" s="93"/>
      <c r="K397" s="93"/>
      <c r="L397" s="93"/>
      <c r="M397" s="93"/>
      <c r="N397" s="93"/>
      <c r="O397" s="93"/>
      <c r="P397" s="37" t="s">
        <v>494</v>
      </c>
    </row>
    <row r="398" spans="1:20" ht="20.100000000000001" customHeight="1">
      <c r="B398" s="164"/>
      <c r="C398" s="163"/>
      <c r="D398" s="163" t="s">
        <v>253</v>
      </c>
      <c r="E398" s="163"/>
      <c r="F398" s="163"/>
      <c r="G398" s="163"/>
      <c r="H398" s="135">
        <v>53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3</v>
      </c>
      <c r="I400" s="93"/>
      <c r="J400" s="93"/>
      <c r="K400" s="93"/>
      <c r="L400" s="93"/>
      <c r="M400" s="93"/>
      <c r="N400" s="93"/>
      <c r="O400" s="93"/>
      <c r="P400" s="37" t="s">
        <v>494</v>
      </c>
    </row>
    <row r="401" spans="2:20" ht="20.100000000000001" customHeight="1">
      <c r="B401" s="262"/>
      <c r="C401" s="263"/>
      <c r="D401" s="163" t="s">
        <v>256</v>
      </c>
      <c r="E401" s="163"/>
      <c r="F401" s="163"/>
      <c r="G401" s="163"/>
      <c r="H401" s="135">
        <v>2</v>
      </c>
      <c r="I401" s="93"/>
      <c r="J401" s="93"/>
      <c r="K401" s="93"/>
      <c r="L401" s="93"/>
      <c r="M401" s="93"/>
      <c r="N401" s="93"/>
      <c r="O401" s="93"/>
      <c r="P401" s="37" t="s">
        <v>494</v>
      </c>
    </row>
    <row r="402" spans="2:20" ht="20.100000000000001" customHeight="1">
      <c r="B402" s="262"/>
      <c r="C402" s="263"/>
      <c r="D402" s="163" t="s">
        <v>257</v>
      </c>
      <c r="E402" s="163"/>
      <c r="F402" s="163"/>
      <c r="G402" s="163"/>
      <c r="H402" s="135">
        <v>10</v>
      </c>
      <c r="I402" s="93"/>
      <c r="J402" s="93"/>
      <c r="K402" s="93"/>
      <c r="L402" s="93"/>
      <c r="M402" s="93"/>
      <c r="N402" s="93"/>
      <c r="O402" s="93"/>
      <c r="P402" s="37" t="s">
        <v>494</v>
      </c>
    </row>
    <row r="403" spans="2:20" ht="20.100000000000001" customHeight="1">
      <c r="B403" s="262"/>
      <c r="C403" s="263"/>
      <c r="D403" s="163" t="s">
        <v>258</v>
      </c>
      <c r="E403" s="163"/>
      <c r="F403" s="163"/>
      <c r="G403" s="163"/>
      <c r="H403" s="135">
        <v>12</v>
      </c>
      <c r="I403" s="93"/>
      <c r="J403" s="93"/>
      <c r="K403" s="93"/>
      <c r="L403" s="93"/>
      <c r="M403" s="93"/>
      <c r="N403" s="93"/>
      <c r="O403" s="93"/>
      <c r="P403" s="37" t="s">
        <v>494</v>
      </c>
    </row>
    <row r="404" spans="2:20" ht="20.100000000000001" customHeight="1">
      <c r="B404" s="262"/>
      <c r="C404" s="263"/>
      <c r="D404" s="163" t="s">
        <v>259</v>
      </c>
      <c r="E404" s="163"/>
      <c r="F404" s="163"/>
      <c r="G404" s="163"/>
      <c r="H404" s="135">
        <v>13</v>
      </c>
      <c r="I404" s="93"/>
      <c r="J404" s="93"/>
      <c r="K404" s="93"/>
      <c r="L404" s="93"/>
      <c r="M404" s="93"/>
      <c r="N404" s="93"/>
      <c r="O404" s="93"/>
      <c r="P404" s="37" t="s">
        <v>494</v>
      </c>
    </row>
    <row r="405" spans="2:20" ht="20.100000000000001" customHeight="1">
      <c r="B405" s="262"/>
      <c r="C405" s="263"/>
      <c r="D405" s="163" t="s">
        <v>260</v>
      </c>
      <c r="E405" s="163"/>
      <c r="F405" s="163"/>
      <c r="G405" s="163"/>
      <c r="H405" s="135">
        <v>12</v>
      </c>
      <c r="I405" s="93"/>
      <c r="J405" s="93"/>
      <c r="K405" s="93"/>
      <c r="L405" s="93"/>
      <c r="M405" s="93"/>
      <c r="N405" s="93"/>
      <c r="O405" s="93"/>
      <c r="P405" s="37" t="s">
        <v>494</v>
      </c>
    </row>
    <row r="406" spans="2:20" ht="20.100000000000001" customHeight="1">
      <c r="B406" s="264"/>
      <c r="C406" s="265"/>
      <c r="D406" s="163" t="s">
        <v>261</v>
      </c>
      <c r="E406" s="163"/>
      <c r="F406" s="163"/>
      <c r="G406" s="163"/>
      <c r="H406" s="135">
        <v>18</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12</v>
      </c>
      <c r="I407" s="93"/>
      <c r="J407" s="93"/>
      <c r="K407" s="93"/>
      <c r="L407" s="93"/>
      <c r="M407" s="93"/>
      <c r="N407" s="93"/>
      <c r="O407" s="93"/>
      <c r="P407" s="37" t="s">
        <v>494</v>
      </c>
    </row>
    <row r="408" spans="2:20" ht="20.100000000000001" customHeight="1">
      <c r="B408" s="164"/>
      <c r="C408" s="163"/>
      <c r="D408" s="163" t="s">
        <v>263</v>
      </c>
      <c r="E408" s="163"/>
      <c r="F408" s="163"/>
      <c r="G408" s="163"/>
      <c r="H408" s="135">
        <v>5</v>
      </c>
      <c r="I408" s="93"/>
      <c r="J408" s="93"/>
      <c r="K408" s="93"/>
      <c r="L408" s="93"/>
      <c r="M408" s="93"/>
      <c r="N408" s="93"/>
      <c r="O408" s="93"/>
      <c r="P408" s="37" t="s">
        <v>494</v>
      </c>
    </row>
    <row r="409" spans="2:20" ht="20.100000000000001" customHeight="1">
      <c r="B409" s="164"/>
      <c r="C409" s="163"/>
      <c r="D409" s="163" t="s">
        <v>264</v>
      </c>
      <c r="E409" s="163"/>
      <c r="F409" s="163"/>
      <c r="G409" s="163"/>
      <c r="H409" s="135">
        <v>39</v>
      </c>
      <c r="I409" s="93"/>
      <c r="J409" s="93"/>
      <c r="K409" s="93"/>
      <c r="L409" s="93"/>
      <c r="M409" s="93"/>
      <c r="N409" s="93"/>
      <c r="O409" s="93"/>
      <c r="P409" s="37" t="s">
        <v>494</v>
      </c>
    </row>
    <row r="410" spans="2:20" ht="20.100000000000001" customHeight="1">
      <c r="B410" s="164"/>
      <c r="C410" s="163"/>
      <c r="D410" s="163" t="s">
        <v>265</v>
      </c>
      <c r="E410" s="163"/>
      <c r="F410" s="163"/>
      <c r="G410" s="163"/>
      <c r="H410" s="135">
        <v>13</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v>
      </c>
      <c r="I415" s="190"/>
      <c r="J415" s="190"/>
      <c r="K415" s="190"/>
      <c r="L415" s="190"/>
      <c r="M415" s="190"/>
      <c r="N415" s="190"/>
      <c r="O415" s="190"/>
      <c r="P415" s="49" t="s">
        <v>500</v>
      </c>
    </row>
    <row r="416" spans="2:20" ht="20.100000000000001" customHeight="1">
      <c r="B416" s="164" t="s">
        <v>270</v>
      </c>
      <c r="C416" s="163"/>
      <c r="D416" s="163"/>
      <c r="E416" s="163"/>
      <c r="F416" s="163"/>
      <c r="G416" s="163"/>
      <c r="H416" s="135">
        <v>71</v>
      </c>
      <c r="I416" s="93"/>
      <c r="J416" s="93"/>
      <c r="K416" s="93"/>
      <c r="L416" s="93"/>
      <c r="M416" s="93"/>
      <c r="N416" s="93"/>
      <c r="O416" s="93"/>
      <c r="P416" s="37" t="s">
        <v>492</v>
      </c>
    </row>
    <row r="417" spans="2:20" ht="20.100000000000001" customHeight="1">
      <c r="B417" s="164" t="s">
        <v>271</v>
      </c>
      <c r="C417" s="163"/>
      <c r="D417" s="163"/>
      <c r="E417" s="163"/>
      <c r="F417" s="163"/>
      <c r="G417" s="163"/>
      <c r="H417" s="135">
        <v>89.5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3</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23</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2612</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2566</v>
      </c>
      <c r="I437" s="170"/>
      <c r="J437" s="170"/>
      <c r="K437" s="170"/>
      <c r="L437" s="170"/>
      <c r="M437" s="170"/>
      <c r="N437" s="170"/>
      <c r="O437" s="170"/>
      <c r="P437" s="171"/>
    </row>
    <row r="438" spans="1:20" ht="20.100000000000001" customHeight="1">
      <c r="B438" s="245"/>
      <c r="C438" s="166" t="s">
        <v>14</v>
      </c>
      <c r="D438" s="168"/>
      <c r="E438" s="168"/>
      <c r="F438" s="168"/>
      <c r="G438" s="239"/>
      <c r="H438" s="89" t="s">
        <v>2506</v>
      </c>
      <c r="I438" s="90"/>
      <c r="J438" s="35" t="s">
        <v>484</v>
      </c>
      <c r="K438" s="90" t="s">
        <v>2507</v>
      </c>
      <c r="L438" s="90"/>
      <c r="M438" s="35" t="s">
        <v>484</v>
      </c>
      <c r="N438" s="90" t="s">
        <v>2508</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2567</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2568</v>
      </c>
      <c r="I444" s="170"/>
      <c r="J444" s="170"/>
      <c r="K444" s="170"/>
      <c r="L444" s="170"/>
      <c r="M444" s="170"/>
      <c r="N444" s="170"/>
      <c r="O444" s="170"/>
      <c r="P444" s="171"/>
    </row>
    <row r="445" spans="1:20" ht="20.100000000000001" customHeight="1">
      <c r="B445" s="237"/>
      <c r="C445" s="166" t="s">
        <v>14</v>
      </c>
      <c r="D445" s="168"/>
      <c r="E445" s="168"/>
      <c r="F445" s="168"/>
      <c r="G445" s="239"/>
      <c r="H445" s="89" t="s">
        <v>2492</v>
      </c>
      <c r="I445" s="90"/>
      <c r="J445" s="35" t="s">
        <v>484</v>
      </c>
      <c r="K445" s="90" t="s">
        <v>2493</v>
      </c>
      <c r="L445" s="90"/>
      <c r="M445" s="35" t="s">
        <v>484</v>
      </c>
      <c r="N445" s="90" t="s">
        <v>2494</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2623</v>
      </c>
      <c r="I451" s="170"/>
      <c r="J451" s="170"/>
      <c r="K451" s="170"/>
      <c r="L451" s="170"/>
      <c r="M451" s="170"/>
      <c r="N451" s="170"/>
      <c r="O451" s="170"/>
      <c r="P451" s="171"/>
    </row>
    <row r="452" spans="2:16" ht="20.100000000000001" customHeight="1">
      <c r="B452" s="237"/>
      <c r="C452" s="166" t="s">
        <v>14</v>
      </c>
      <c r="D452" s="168"/>
      <c r="E452" s="168"/>
      <c r="F452" s="168"/>
      <c r="G452" s="239"/>
      <c r="H452" s="89" t="s">
        <v>2506</v>
      </c>
      <c r="I452" s="90"/>
      <c r="J452" s="35" t="s">
        <v>484</v>
      </c>
      <c r="K452" s="90" t="s">
        <v>2570</v>
      </c>
      <c r="L452" s="90"/>
      <c r="M452" s="35" t="s">
        <v>484</v>
      </c>
      <c r="N452" s="90" t="s">
        <v>2624</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2571</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2572</v>
      </c>
      <c r="I458" s="170"/>
      <c r="J458" s="170"/>
      <c r="K458" s="170"/>
      <c r="L458" s="170"/>
      <c r="M458" s="170"/>
      <c r="N458" s="170"/>
      <c r="O458" s="170"/>
      <c r="P458" s="171"/>
    </row>
    <row r="459" spans="2:16" ht="20.100000000000001" customHeight="1">
      <c r="B459" s="237"/>
      <c r="C459" s="166" t="s">
        <v>14</v>
      </c>
      <c r="D459" s="168"/>
      <c r="E459" s="168"/>
      <c r="F459" s="168"/>
      <c r="G459" s="239"/>
      <c r="H459" s="89" t="s">
        <v>2492</v>
      </c>
      <c r="I459" s="90"/>
      <c r="J459" s="35" t="s">
        <v>484</v>
      </c>
      <c r="K459" s="90" t="s">
        <v>2573</v>
      </c>
      <c r="L459" s="90"/>
      <c r="M459" s="35" t="s">
        <v>484</v>
      </c>
      <c r="N459" s="90" t="s">
        <v>2574</v>
      </c>
      <c r="O459" s="90"/>
      <c r="P459" s="91"/>
    </row>
    <row r="460" spans="2:16" ht="20.100000000000001" customHeight="1">
      <c r="B460" s="237"/>
      <c r="C460" s="114" t="s">
        <v>284</v>
      </c>
      <c r="D460" s="115"/>
      <c r="E460" s="130"/>
      <c r="F460" s="231" t="s">
        <v>285</v>
      </c>
      <c r="G460" s="232"/>
      <c r="H460" s="23">
        <v>10</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2576</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2575</v>
      </c>
      <c r="I465" s="170"/>
      <c r="J465" s="170"/>
      <c r="K465" s="170"/>
      <c r="L465" s="170"/>
      <c r="M465" s="170"/>
      <c r="N465" s="170"/>
      <c r="O465" s="170"/>
      <c r="P465" s="171"/>
    </row>
    <row r="466" spans="2:20" ht="20.100000000000001" customHeight="1">
      <c r="B466" s="237"/>
      <c r="C466" s="166" t="s">
        <v>14</v>
      </c>
      <c r="D466" s="168"/>
      <c r="E466" s="168"/>
      <c r="F466" s="168"/>
      <c r="G466" s="239"/>
      <c r="H466" s="89" t="s">
        <v>2506</v>
      </c>
      <c r="I466" s="90"/>
      <c r="J466" s="35" t="s">
        <v>484</v>
      </c>
      <c r="K466" s="90" t="s">
        <v>2577</v>
      </c>
      <c r="L466" s="90"/>
      <c r="M466" s="35" t="s">
        <v>484</v>
      </c>
      <c r="N466" s="90" t="s">
        <v>2578</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2625</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2579</v>
      </c>
      <c r="M475" s="102"/>
      <c r="N475" s="102"/>
      <c r="O475" s="103"/>
      <c r="P475" s="104"/>
    </row>
    <row r="476" spans="2:20" ht="20.100000000000001" customHeight="1">
      <c r="B476" s="129" t="s">
        <v>291</v>
      </c>
      <c r="C476" s="115"/>
      <c r="D476" s="115"/>
      <c r="E476" s="115"/>
      <c r="F476" s="115"/>
      <c r="G476" s="130"/>
      <c r="H476" s="175" t="s">
        <v>2517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2626</v>
      </c>
      <c r="M478" s="102"/>
      <c r="N478" s="102"/>
      <c r="O478" s="103"/>
      <c r="P478" s="104"/>
    </row>
    <row r="479" spans="2:20" ht="20.100000000000001" customHeight="1" thickBot="1">
      <c r="B479" s="217" t="s">
        <v>292</v>
      </c>
      <c r="C479" s="218"/>
      <c r="D479" s="218"/>
      <c r="E479" s="218"/>
      <c r="F479" s="218"/>
      <c r="G479" s="218"/>
      <c r="H479" s="208" t="s">
        <v>2517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2580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2516</v>
      </c>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2632</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2627</v>
      </c>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dimension ref="A1:W57"/>
  <sheetViews>
    <sheetView view="pageBreakPreview" topLeftCell="A39" zoomScale="85" zoomScaleNormal="85" zoomScaleSheetLayoutView="85" workbookViewId="0">
      <selection activeCell="J40" sqref="J40:L4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2376</v>
      </c>
      <c r="I4" s="478"/>
      <c r="J4" s="479"/>
      <c r="K4" s="480"/>
      <c r="L4" s="480"/>
      <c r="M4" s="479"/>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2375</v>
      </c>
      <c r="I6" s="478"/>
      <c r="J6" s="479" t="s">
        <v>2583</v>
      </c>
      <c r="K6" s="480"/>
      <c r="L6" s="480"/>
      <c r="M6" s="479" t="s">
        <v>2584</v>
      </c>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2376</v>
      </c>
      <c r="I9" s="478"/>
      <c r="J9" s="479"/>
      <c r="K9" s="480"/>
      <c r="L9" s="480"/>
      <c r="M9" s="479"/>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2628</v>
      </c>
      <c r="K13" s="480"/>
      <c r="L13" s="480"/>
      <c r="M13" s="479" t="s">
        <v>2585</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2375</v>
      </c>
      <c r="I22" s="478"/>
      <c r="J22" s="479" t="s">
        <v>2629</v>
      </c>
      <c r="K22" s="480"/>
      <c r="L22" s="480"/>
      <c r="M22" s="479" t="s">
        <v>2586</v>
      </c>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2375</v>
      </c>
      <c r="I29" s="478"/>
      <c r="J29" s="479" t="s">
        <v>2583</v>
      </c>
      <c r="K29" s="480"/>
      <c r="L29" s="480"/>
      <c r="M29" s="479" t="s">
        <v>2584</v>
      </c>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2376</v>
      </c>
      <c r="I35" s="478"/>
      <c r="J35" s="479"/>
      <c r="K35" s="480"/>
      <c r="L35" s="480"/>
      <c r="M35" s="479"/>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2587</v>
      </c>
      <c r="I41" s="482"/>
      <c r="J41" s="495" t="s">
        <v>2629</v>
      </c>
      <c r="K41" s="496"/>
      <c r="L41" s="496"/>
      <c r="M41" s="495" t="s">
        <v>2588</v>
      </c>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7"/>
  <dimension ref="A1:AR50"/>
  <sheetViews>
    <sheetView view="pageBreakPreview" topLeftCell="A8" zoomScale="85" zoomScaleNormal="85" zoomScaleSheetLayoutView="85" workbookViewId="0">
      <selection activeCell="J16" sqref="J16:O1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c r="AF2" s="549"/>
      <c r="AG2" s="549"/>
      <c r="AH2" s="549"/>
      <c r="AI2" s="549"/>
      <c r="AJ2" s="549"/>
      <c r="AK2" s="549"/>
      <c r="AL2" s="549"/>
      <c r="AM2" s="549"/>
      <c r="AN2" s="550"/>
      <c r="AQ2" s="15" t="str">
        <f>IF($AE$2="","未記入","")</f>
        <v>未記入</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2517</v>
      </c>
      <c r="K7" s="521"/>
      <c r="L7" s="521"/>
      <c r="M7" s="521"/>
      <c r="N7" s="521"/>
      <c r="O7" s="522"/>
      <c r="P7" s="520" t="s">
        <v>2517</v>
      </c>
      <c r="Q7" s="521"/>
      <c r="R7" s="521"/>
      <c r="S7" s="521"/>
      <c r="T7" s="521"/>
      <c r="U7" s="522"/>
      <c r="V7" s="561"/>
      <c r="W7" s="561"/>
      <c r="X7" s="561"/>
      <c r="Y7" s="561" t="s">
        <v>2527</v>
      </c>
      <c r="Z7" s="561"/>
      <c r="AA7" s="561"/>
      <c r="AB7" s="559" t="s">
        <v>2589</v>
      </c>
      <c r="AC7" s="560"/>
      <c r="AD7" s="560"/>
      <c r="AE7" s="559" t="s">
        <v>2590</v>
      </c>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2517</v>
      </c>
      <c r="K8" s="524"/>
      <c r="L8" s="524"/>
      <c r="M8" s="524"/>
      <c r="N8" s="524"/>
      <c r="O8" s="525"/>
      <c r="P8" s="523" t="s">
        <v>2517</v>
      </c>
      <c r="Q8" s="524"/>
      <c r="R8" s="524"/>
      <c r="S8" s="524"/>
      <c r="T8" s="524"/>
      <c r="U8" s="525"/>
      <c r="V8" s="519"/>
      <c r="W8" s="519"/>
      <c r="X8" s="519"/>
      <c r="Y8" s="519" t="s">
        <v>2527</v>
      </c>
      <c r="Z8" s="519"/>
      <c r="AA8" s="519"/>
      <c r="AB8" s="553" t="s">
        <v>2591</v>
      </c>
      <c r="AC8" s="554"/>
      <c r="AD8" s="554"/>
      <c r="AE8" s="553" t="s">
        <v>2592</v>
      </c>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2517</v>
      </c>
      <c r="Q9" s="524"/>
      <c r="R9" s="524"/>
      <c r="S9" s="524"/>
      <c r="T9" s="524"/>
      <c r="U9" s="525"/>
      <c r="V9" s="519"/>
      <c r="W9" s="519"/>
      <c r="X9" s="519"/>
      <c r="Y9" s="519" t="s">
        <v>2527</v>
      </c>
      <c r="Z9" s="519"/>
      <c r="AA9" s="519"/>
      <c r="AB9" s="553" t="s">
        <v>2557</v>
      </c>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2517</v>
      </c>
      <c r="K10" s="524"/>
      <c r="L10" s="524"/>
      <c r="M10" s="524"/>
      <c r="N10" s="524"/>
      <c r="O10" s="525"/>
      <c r="P10" s="523" t="s">
        <v>2517</v>
      </c>
      <c r="Q10" s="524"/>
      <c r="R10" s="524"/>
      <c r="S10" s="524"/>
      <c r="T10" s="524"/>
      <c r="U10" s="525"/>
      <c r="V10" s="519"/>
      <c r="W10" s="519"/>
      <c r="X10" s="519"/>
      <c r="Y10" s="519" t="s">
        <v>2527</v>
      </c>
      <c r="Z10" s="519"/>
      <c r="AA10" s="519"/>
      <c r="AB10" s="553" t="s">
        <v>2593</v>
      </c>
      <c r="AC10" s="554"/>
      <c r="AD10" s="554"/>
      <c r="AE10" s="553" t="s">
        <v>2594</v>
      </c>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2517</v>
      </c>
      <c r="K11" s="524"/>
      <c r="L11" s="524"/>
      <c r="M11" s="524"/>
      <c r="N11" s="524"/>
      <c r="O11" s="525"/>
      <c r="P11" s="523" t="s">
        <v>2517</v>
      </c>
      <c r="Q11" s="524"/>
      <c r="R11" s="524"/>
      <c r="S11" s="524"/>
      <c r="T11" s="524"/>
      <c r="U11" s="525"/>
      <c r="V11" s="519"/>
      <c r="W11" s="519"/>
      <c r="X11" s="519"/>
      <c r="Y11" s="519" t="s">
        <v>2527</v>
      </c>
      <c r="Z11" s="519"/>
      <c r="AA11" s="519"/>
      <c r="AB11" s="553" t="s">
        <v>2593</v>
      </c>
      <c r="AC11" s="554"/>
      <c r="AD11" s="554"/>
      <c r="AE11" s="553" t="s">
        <v>2595</v>
      </c>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2517</v>
      </c>
      <c r="K12" s="524"/>
      <c r="L12" s="524"/>
      <c r="M12" s="524"/>
      <c r="N12" s="524"/>
      <c r="O12" s="525"/>
      <c r="P12" s="523" t="s">
        <v>2517</v>
      </c>
      <c r="Q12" s="524"/>
      <c r="R12" s="524"/>
      <c r="S12" s="524"/>
      <c r="T12" s="524"/>
      <c r="U12" s="525"/>
      <c r="V12" s="519"/>
      <c r="W12" s="519"/>
      <c r="X12" s="519"/>
      <c r="Y12" s="519" t="s">
        <v>2527</v>
      </c>
      <c r="Z12" s="519"/>
      <c r="AA12" s="519"/>
      <c r="AB12" s="553" t="s">
        <v>2591</v>
      </c>
      <c r="AC12" s="554"/>
      <c r="AD12" s="554"/>
      <c r="AE12" s="553" t="s">
        <v>2590</v>
      </c>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2517</v>
      </c>
      <c r="K13" s="524"/>
      <c r="L13" s="524"/>
      <c r="M13" s="524"/>
      <c r="N13" s="524"/>
      <c r="O13" s="525"/>
      <c r="P13" s="523" t="s">
        <v>2517</v>
      </c>
      <c r="Q13" s="524"/>
      <c r="R13" s="524"/>
      <c r="S13" s="524"/>
      <c r="T13" s="524"/>
      <c r="U13" s="525"/>
      <c r="V13" s="519"/>
      <c r="W13" s="519"/>
      <c r="X13" s="519"/>
      <c r="Y13" s="519" t="s">
        <v>2527</v>
      </c>
      <c r="Z13" s="519"/>
      <c r="AA13" s="519"/>
      <c r="AB13" s="553" t="s">
        <v>2596</v>
      </c>
      <c r="AC13" s="554"/>
      <c r="AD13" s="554"/>
      <c r="AE13" s="553" t="s">
        <v>2597</v>
      </c>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2517</v>
      </c>
      <c r="K14" s="527"/>
      <c r="L14" s="527"/>
      <c r="M14" s="527"/>
      <c r="N14" s="527"/>
      <c r="O14" s="528"/>
      <c r="P14" s="526" t="s">
        <v>2517</v>
      </c>
      <c r="Q14" s="527"/>
      <c r="R14" s="527"/>
      <c r="S14" s="527"/>
      <c r="T14" s="527"/>
      <c r="U14" s="528"/>
      <c r="V14" s="556"/>
      <c r="W14" s="556"/>
      <c r="X14" s="556"/>
      <c r="Y14" s="556" t="s">
        <v>2527</v>
      </c>
      <c r="Z14" s="556"/>
      <c r="AA14" s="556"/>
      <c r="AB14" s="562" t="s">
        <v>2593</v>
      </c>
      <c r="AC14" s="563"/>
      <c r="AD14" s="563"/>
      <c r="AE14" s="250" t="s">
        <v>2598</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2517</v>
      </c>
      <c r="K16" s="521"/>
      <c r="L16" s="521"/>
      <c r="M16" s="521"/>
      <c r="N16" s="521"/>
      <c r="O16" s="522"/>
      <c r="P16" s="520" t="s">
        <v>2517</v>
      </c>
      <c r="Q16" s="521"/>
      <c r="R16" s="521"/>
      <c r="S16" s="521"/>
      <c r="T16" s="521"/>
      <c r="U16" s="522"/>
      <c r="V16" s="561"/>
      <c r="W16" s="561"/>
      <c r="X16" s="561"/>
      <c r="Y16" s="561" t="s">
        <v>2527</v>
      </c>
      <c r="Z16" s="561"/>
      <c r="AA16" s="561"/>
      <c r="AB16" s="559" t="s">
        <v>2593</v>
      </c>
      <c r="AC16" s="560"/>
      <c r="AD16" s="560"/>
      <c r="AE16" s="559" t="s">
        <v>2599</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2517</v>
      </c>
      <c r="K17" s="524"/>
      <c r="L17" s="524"/>
      <c r="M17" s="524"/>
      <c r="N17" s="524"/>
      <c r="O17" s="525"/>
      <c r="P17" s="523" t="s">
        <v>2517</v>
      </c>
      <c r="Q17" s="524"/>
      <c r="R17" s="524"/>
      <c r="S17" s="524"/>
      <c r="T17" s="524"/>
      <c r="U17" s="525"/>
      <c r="V17" s="519" t="s">
        <v>2527</v>
      </c>
      <c r="W17" s="519"/>
      <c r="X17" s="519"/>
      <c r="Y17" s="519" t="s">
        <v>2527</v>
      </c>
      <c r="Z17" s="519"/>
      <c r="AA17" s="519"/>
      <c r="AB17" s="553" t="s">
        <v>2593</v>
      </c>
      <c r="AC17" s="554"/>
      <c r="AD17" s="554"/>
      <c r="AE17" s="553" t="s">
        <v>2600</v>
      </c>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2517</v>
      </c>
      <c r="K18" s="524"/>
      <c r="L18" s="524"/>
      <c r="M18" s="524"/>
      <c r="N18" s="524"/>
      <c r="O18" s="525"/>
      <c r="P18" s="523" t="s">
        <v>2517</v>
      </c>
      <c r="Q18" s="524"/>
      <c r="R18" s="524"/>
      <c r="S18" s="524"/>
      <c r="T18" s="524"/>
      <c r="U18" s="525"/>
      <c r="V18" s="519"/>
      <c r="W18" s="519"/>
      <c r="X18" s="519"/>
      <c r="Y18" s="519" t="s">
        <v>2527</v>
      </c>
      <c r="Z18" s="519"/>
      <c r="AA18" s="519"/>
      <c r="AB18" s="553" t="s">
        <v>2593</v>
      </c>
      <c r="AC18" s="554"/>
      <c r="AD18" s="554"/>
      <c r="AE18" s="553" t="s">
        <v>2601</v>
      </c>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2517</v>
      </c>
      <c r="K19" s="524"/>
      <c r="L19" s="524"/>
      <c r="M19" s="524"/>
      <c r="N19" s="524"/>
      <c r="O19" s="525"/>
      <c r="P19" s="523" t="s">
        <v>2517</v>
      </c>
      <c r="Q19" s="524"/>
      <c r="R19" s="524"/>
      <c r="S19" s="524"/>
      <c r="T19" s="524"/>
      <c r="U19" s="525"/>
      <c r="V19" s="519"/>
      <c r="W19" s="519"/>
      <c r="X19" s="519"/>
      <c r="Y19" s="519" t="s">
        <v>2527</v>
      </c>
      <c r="Z19" s="519"/>
      <c r="AA19" s="519"/>
      <c r="AB19" s="553" t="s">
        <v>2593</v>
      </c>
      <c r="AC19" s="554"/>
      <c r="AD19" s="554"/>
      <c r="AE19" s="553" t="s">
        <v>2630</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2516</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2517</v>
      </c>
      <c r="Q21" s="524"/>
      <c r="R21" s="524"/>
      <c r="S21" s="524"/>
      <c r="T21" s="524"/>
      <c r="U21" s="525"/>
      <c r="V21" s="519" t="s">
        <v>2527</v>
      </c>
      <c r="W21" s="519"/>
      <c r="X21" s="519"/>
      <c r="Y21" s="519"/>
      <c r="Z21" s="519"/>
      <c r="AA21" s="519"/>
      <c r="AB21" s="553" t="s">
        <v>2602</v>
      </c>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2517</v>
      </c>
      <c r="Q22" s="524"/>
      <c r="R22" s="524"/>
      <c r="S22" s="524"/>
      <c r="T22" s="524"/>
      <c r="U22" s="525"/>
      <c r="V22" s="519"/>
      <c r="W22" s="519"/>
      <c r="X22" s="519"/>
      <c r="Y22" s="519" t="s">
        <v>2527</v>
      </c>
      <c r="Z22" s="519"/>
      <c r="AA22" s="519"/>
      <c r="AB22" s="553" t="s">
        <v>2557</v>
      </c>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2517</v>
      </c>
      <c r="K23" s="524"/>
      <c r="L23" s="524"/>
      <c r="M23" s="524"/>
      <c r="N23" s="524"/>
      <c r="O23" s="525"/>
      <c r="P23" s="523" t="s">
        <v>2517</v>
      </c>
      <c r="Q23" s="524"/>
      <c r="R23" s="524"/>
      <c r="S23" s="524"/>
      <c r="T23" s="524"/>
      <c r="U23" s="525"/>
      <c r="V23" s="519" t="s">
        <v>2527</v>
      </c>
      <c r="W23" s="519"/>
      <c r="X23" s="519"/>
      <c r="Y23" s="519" t="s">
        <v>2527</v>
      </c>
      <c r="Z23" s="519"/>
      <c r="AA23" s="519"/>
      <c r="AB23" s="553" t="s">
        <v>2593</v>
      </c>
      <c r="AC23" s="554"/>
      <c r="AD23" s="554"/>
      <c r="AE23" s="553" t="s">
        <v>2603</v>
      </c>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2517</v>
      </c>
      <c r="K24" s="524"/>
      <c r="L24" s="524"/>
      <c r="M24" s="524"/>
      <c r="N24" s="524"/>
      <c r="O24" s="525"/>
      <c r="P24" s="523" t="s">
        <v>2517</v>
      </c>
      <c r="Q24" s="524"/>
      <c r="R24" s="524"/>
      <c r="S24" s="524"/>
      <c r="T24" s="524"/>
      <c r="U24" s="525"/>
      <c r="V24" s="519" t="s">
        <v>2527</v>
      </c>
      <c r="W24" s="519"/>
      <c r="X24" s="519"/>
      <c r="Y24" s="519" t="s">
        <v>2527</v>
      </c>
      <c r="Z24" s="519"/>
      <c r="AA24" s="519"/>
      <c r="AB24" s="553" t="s">
        <v>2593</v>
      </c>
      <c r="AC24" s="554"/>
      <c r="AD24" s="554"/>
      <c r="AE24" s="553" t="s">
        <v>2604</v>
      </c>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t="s">
        <v>2516</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2517</v>
      </c>
      <c r="Q27" s="521"/>
      <c r="R27" s="521"/>
      <c r="S27" s="521"/>
      <c r="T27" s="521"/>
      <c r="U27" s="522"/>
      <c r="V27" s="561" t="s">
        <v>2527</v>
      </c>
      <c r="W27" s="561"/>
      <c r="X27" s="561"/>
      <c r="Y27" s="561" t="s">
        <v>2527</v>
      </c>
      <c r="Z27" s="561"/>
      <c r="AA27" s="561"/>
      <c r="AB27" s="559" t="s">
        <v>2605</v>
      </c>
      <c r="AC27" s="560"/>
      <c r="AD27" s="560"/>
      <c r="AE27" s="559" t="s">
        <v>2606</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2516</v>
      </c>
      <c r="K28" s="524"/>
      <c r="L28" s="524"/>
      <c r="M28" s="524"/>
      <c r="N28" s="524"/>
      <c r="O28" s="525"/>
      <c r="P28" s="523" t="s">
        <v>2517</v>
      </c>
      <c r="Q28" s="524"/>
      <c r="R28" s="524"/>
      <c r="S28" s="524"/>
      <c r="T28" s="524"/>
      <c r="U28" s="525"/>
      <c r="V28" s="519" t="s">
        <v>2527</v>
      </c>
      <c r="W28" s="519"/>
      <c r="X28" s="519"/>
      <c r="Y28" s="519"/>
      <c r="Z28" s="519"/>
      <c r="AA28" s="519"/>
      <c r="AB28" s="553"/>
      <c r="AC28" s="554"/>
      <c r="AD28" s="554"/>
      <c r="AE28" s="553" t="s">
        <v>2607</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2516</v>
      </c>
      <c r="K29" s="524"/>
      <c r="L29" s="524"/>
      <c r="M29" s="524"/>
      <c r="N29" s="524"/>
      <c r="O29" s="525"/>
      <c r="P29" s="523" t="s">
        <v>2517</v>
      </c>
      <c r="Q29" s="524"/>
      <c r="R29" s="524"/>
      <c r="S29" s="524"/>
      <c r="T29" s="524"/>
      <c r="U29" s="525"/>
      <c r="V29" s="519" t="s">
        <v>2527</v>
      </c>
      <c r="W29" s="519"/>
      <c r="X29" s="519"/>
      <c r="Y29" s="519"/>
      <c r="Z29" s="519"/>
      <c r="AA29" s="519"/>
      <c r="AB29" s="553"/>
      <c r="AC29" s="554"/>
      <c r="AD29" s="554"/>
      <c r="AE29" s="553" t="s">
        <v>2631</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2516</v>
      </c>
      <c r="K30" s="524"/>
      <c r="L30" s="524"/>
      <c r="M30" s="524"/>
      <c r="N30" s="524"/>
      <c r="O30" s="525"/>
      <c r="P30" s="523" t="s">
        <v>2517</v>
      </c>
      <c r="Q30" s="524"/>
      <c r="R30" s="524"/>
      <c r="S30" s="524"/>
      <c r="T30" s="524"/>
      <c r="U30" s="525"/>
      <c r="V30" s="519" t="s">
        <v>2527</v>
      </c>
      <c r="W30" s="519"/>
      <c r="X30" s="519"/>
      <c r="Y30" s="519"/>
      <c r="Z30" s="519"/>
      <c r="AA30" s="519"/>
      <c r="AB30" s="553"/>
      <c r="AC30" s="554"/>
      <c r="AD30" s="554"/>
      <c r="AE30" s="553" t="s">
        <v>2608</v>
      </c>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2516</v>
      </c>
      <c r="K31" s="527"/>
      <c r="L31" s="527"/>
      <c r="M31" s="527"/>
      <c r="N31" s="527"/>
      <c r="O31" s="528"/>
      <c r="P31" s="526" t="s">
        <v>2517</v>
      </c>
      <c r="Q31" s="527"/>
      <c r="R31" s="527"/>
      <c r="S31" s="527"/>
      <c r="T31" s="527"/>
      <c r="U31" s="528"/>
      <c r="V31" s="556" t="s">
        <v>2527</v>
      </c>
      <c r="W31" s="556"/>
      <c r="X31" s="556"/>
      <c r="Y31" s="556"/>
      <c r="Z31" s="556"/>
      <c r="AA31" s="556"/>
      <c r="AB31" s="562"/>
      <c r="AC31" s="563"/>
      <c r="AD31" s="563"/>
      <c r="AE31" s="562" t="s">
        <v>2608</v>
      </c>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2516</v>
      </c>
      <c r="K33" s="521"/>
      <c r="L33" s="521"/>
      <c r="M33" s="521"/>
      <c r="N33" s="521"/>
      <c r="O33" s="522"/>
      <c r="P33" s="520" t="s">
        <v>2517</v>
      </c>
      <c r="Q33" s="521"/>
      <c r="R33" s="521"/>
      <c r="S33" s="521"/>
      <c r="T33" s="521"/>
      <c r="U33" s="522"/>
      <c r="V33" s="561" t="s">
        <v>2527</v>
      </c>
      <c r="W33" s="561"/>
      <c r="X33" s="561"/>
      <c r="Y33" s="561" t="s">
        <v>2527</v>
      </c>
      <c r="Z33" s="561"/>
      <c r="AA33" s="561"/>
      <c r="AB33" s="559" t="s">
        <v>2605</v>
      </c>
      <c r="AC33" s="560"/>
      <c r="AD33" s="560"/>
      <c r="AE33" s="559" t="s">
        <v>2609</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2516</v>
      </c>
      <c r="K34" s="524"/>
      <c r="L34" s="524"/>
      <c r="M34" s="524"/>
      <c r="N34" s="524"/>
      <c r="O34" s="525"/>
      <c r="P34" s="523" t="s">
        <v>2517</v>
      </c>
      <c r="Q34" s="524"/>
      <c r="R34" s="524"/>
      <c r="S34" s="524"/>
      <c r="T34" s="524"/>
      <c r="U34" s="525"/>
      <c r="V34" s="519"/>
      <c r="W34" s="519"/>
      <c r="X34" s="519"/>
      <c r="Y34" s="519" t="s">
        <v>2527</v>
      </c>
      <c r="Z34" s="519"/>
      <c r="AA34" s="519"/>
      <c r="AB34" s="553" t="s">
        <v>2605</v>
      </c>
      <c r="AC34" s="554"/>
      <c r="AD34" s="554"/>
      <c r="AE34" s="553" t="s">
        <v>2610</v>
      </c>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2516</v>
      </c>
      <c r="K35" s="527"/>
      <c r="L35" s="527"/>
      <c r="M35" s="527"/>
      <c r="N35" s="527"/>
      <c r="O35" s="528"/>
      <c r="P35" s="526" t="s">
        <v>2517</v>
      </c>
      <c r="Q35" s="527"/>
      <c r="R35" s="527"/>
      <c r="S35" s="527"/>
      <c r="T35" s="527"/>
      <c r="U35" s="528"/>
      <c r="V35" s="556"/>
      <c r="W35" s="556"/>
      <c r="X35" s="556"/>
      <c r="Y35" s="556" t="s">
        <v>2527</v>
      </c>
      <c r="Z35" s="556"/>
      <c r="AA35" s="556"/>
      <c r="AB35" s="562" t="s">
        <v>2605</v>
      </c>
      <c r="AC35" s="563"/>
      <c r="AD35" s="563"/>
      <c r="AE35" s="562" t="s">
        <v>2611</v>
      </c>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2024-05-10T06:22:10Z</dcterms:modified>
</cp:coreProperties>
</file>