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iminomori\AppData\Local\Microsoft\Windows\INetCache\Content.Outlook\YLI9MH12\"/>
    </mc:Choice>
  </mc:AlternateContent>
  <xr:revisionPtr revIDLastSave="0" documentId="13_ncr:1_{AF9044CC-1203-4092-A93A-45F8AB3E8DC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4240" windowHeight="131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<sst xmlns="http://schemas.openxmlformats.org/spreadsheetml/2006/main" count="3103" uniqueCount="2604">
  <si>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</si>
  <si>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</si>
  <si>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</si>
  <si>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</si>
  <si>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</si>
  <si>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</si>
  <si>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</si>
  <si>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</si>
  <si>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</si>
  <si>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</si>
  <si>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</si>
  <si>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</si>
  <si>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</si>
  <si>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</si>
  <si>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</si>
  <si>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</si>
  <si>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</si>
  <si>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</si>
  <si>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</si>
  <si>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</si>
  <si>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</si>
  <si>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</si>
  <si>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</si>
  <si>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</si>
  <si>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</si>
  <si>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</si>
  <si>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</si>
  <si>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</si>
  <si>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</si>
  <si>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</si>
  <si>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</si>
  <si>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</si>
  <si>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</si>
  <si>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</si>
  <si>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</si>
  <si>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</si>
  <si>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</si>
  <si>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</si>
  <si>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</si>
  <si>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</si>
  <si>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</si>
  <si>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</si>
  <si>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</si>
  <si>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</si>
  <si>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</si>
  <si>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</si>
  <si>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</si>
  <si>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</si>
  <si>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</si>
  <si>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</si>
  <si>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</si>
  <si>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</si>
  <si>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</si>
  <si>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</si>
  <si>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</si>
  <si>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</si>
  <si>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</si>
  <si>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</si>
  <si>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</si>
  <si>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</si>
  <si>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</si>
  <si>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</si>
  <si>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</si>
  <si>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</si>
  <si>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</si>
  <si>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</si>
  <si>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</si>
  <si>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</si>
  <si>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</si>
  <si>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</si>
  <si>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</si>
  <si>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</si>
  <si>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</si>
  <si>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</si>
  <si>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</si>
  <si>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</si>
  <si>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</si>
  <si>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</si>
  <si>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</si>
  <si>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</si>
  <si>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</si>
  <si>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</si>
  <si>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</si>
  <si>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</si>
  <si>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</si>
  <si>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</si>
  <si>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</si>
  <si>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</si>
  <si>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</si>
  <si>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</si>
  <si>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</si>
  <si>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</si>
  <si>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</si>
  <si>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</si>
  <si>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</si>
  <si>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</si>
  <si>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</si>
  <si>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</si>
  <si>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</si>
  <si>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</si>
  <si>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</si>
  <si>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</si>
  <si>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</si>
  <si>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</si>
  <si>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</si>
  <si>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</si>
  <si>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</si>
  <si>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</si>
  <si>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</si>
  <si>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</si>
  <si>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</si>
  <si>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</si>
  <si>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</si>
  <si>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</si>
  <si>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</si>
  <si>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</si>
  <si>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</si>
  <si>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</si>
  <si>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</si>
  <si>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</si>
  <si>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</si>
  <si>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</si>
  <si>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</si>
  <si>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</si>
  <si>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</si>
  <si>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</si>
  <si>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</si>
  <si>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</si>
  <si>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</si>
  <si>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</si>
  <si>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</si>
  <si>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</si>
  <si>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</si>
  <si>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</si>
  <si>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</si>
  <si>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</si>
  <si>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</si>
  <si>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</si>
  <si>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</si>
  <si>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</si>
  <si>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</si>
  <si>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</si>
  <si>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</si>
  <si>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</si>
  <si>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</si>
  <si>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</si>
  <si>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</si>
  <si>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</si>
  <si>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</si>
  <si>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</si>
  <si>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</si>
  <si>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</si>
  <si>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</si>
  <si>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</si>
  <si>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</si>
  <si>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</si>
  <si>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</si>
  <si>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</si>
  <si>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</si>
  <si>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</si>
  <si>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</si>
  <si>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</si>
  <si>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</si>
  <si>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</si>
  <si>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</si>
  <si>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</si>
  <si>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</si>
  <si>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</si>
  <si>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</si>
  <si>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</si>
  <si>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</si>
  <si>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</si>
  <si>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</si>
  <si>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</si>
  <si>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</si>
  <si>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</si>
  <si>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</si>
  <si>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</si>
  <si>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</si>
  <si>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</si>
  <si>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</si>
  <si>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</si>
  <si>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</si>
  <si>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</si>
  <si>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</si>
  <si>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</si>
  <si>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</si>
  <si>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</si>
  <si>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</si>
  <si>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</si>
  <si>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</si>
  <si>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</si>
  <si>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</si>
  <si>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</si>
  <si>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</si>
  <si>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</si>
  <si>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</si>
  <si>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</si>
  <si>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</si>
  <si>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</si>
  <si>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</si>
  <si>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</si>
  <si>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</si>
  <si>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</si>
  <si>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</si>
  <si>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</si>
  <si>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</si>
  <si>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</si>
  <si>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</si>
  <si>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</si>
  <si>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</si>
  <si>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</si>
  <si>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</si>
  <si>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</si>
  <si>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</si>
  <si>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</si>
  <si>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</si>
  <si>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</si>
  <si>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</si>
  <si>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</si>
  <si>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</si>
  <si>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</si>
  <si>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</si>
  <si>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</si>
  <si>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</si>
  <si>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</si>
  <si>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</si>
  <si>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</si>
  <si>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</si>
  <si>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</si>
  <si>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</si>
  <si>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</si>
  <si>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</si>
  <si>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</si>
  <si>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</si>
  <si>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</si>
  <si>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</si>
  <si>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</si>
  <si>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</si>
  <si>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</si>
  <si>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</si>
  <si>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</si>
  <si>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</si>
  <si>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</si>
  <si>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</si>
  <si>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</si>
  <si>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</si>
  <si>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</si>
  <si>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</si>
  <si>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</si>
  <si>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</si>
  <si>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</si>
  <si>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</si>
  <si>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</si>
  <si>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</si>
  <si>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</si>
  <si>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</si>
  <si>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</si>
  <si>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</si>
  <si>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</si>
  <si>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</si>
  <si>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</si>
  <si>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</si>
  <si>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</si>
  <si>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</si>
  <si>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</si>
  <si>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</si>
  <si>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</si>
  <si>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</si>
  <si>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</si>
  <si>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</si>
  <si>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</si>
  <si>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</si>
  <si>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</si>
  <si>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</si>
  <si>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</si>
  <si>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</si>
  <si>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</si>
  <si>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</si>
  <si>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</si>
  <si>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</si>
  <si>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</si>
  <si>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</si>
  <si>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</si>
  <si>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</si>
  <si>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</si>
  <si>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</si>
  <si>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</si>
  <si>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</si>
  <si>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</si>
  <si>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</si>
  <si>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</si>
  <si>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</si>
  <si>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</si>
  <si>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</si>
  <si>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</si>
  <si>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</si>
  <si>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</si>
  <si>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</si>
  <si>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</si>
  <si>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</si>
  <si>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</si>
  <si>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</si>
  <si>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</si>
  <si>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</si>
  <si>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</si>
  <si>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</si>
  <si>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</si>
  <si>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</si>
  <si>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</si>
  <si>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</si>
  <si>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</si>
  <si>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</si>
  <si>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</si>
  <si>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</si>
  <si>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</si>
  <si>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</si>
  <si>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</si>
  <si>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</si>
  <si>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</si>
  <si>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</si>
  <si>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</si>
  <si>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</si>
  <si>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</si>
  <si>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</si>
  <si>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</si>
  <si>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</si>
  <si>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</si>
  <si>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</si>
  <si>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</si>
  <si>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</si>
  <si>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</si>
  <si>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</si>
  <si>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</si>
  <si>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</si>
  <si>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</si>
  <si>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</si>
  <si>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</si>
  <si>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</si>
  <si>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</si>
  <si>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</si>
  <si>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</si>
  <si>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</si>
  <si>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</si>
  <si>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</si>
  <si>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</si>
  <si>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</si>
  <si>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</si>
  <si>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</si>
  <si>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</si>
  <si>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</si>
  <si>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</si>
  <si>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</si>
  <si>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</si>
  <si>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</si>
  <si>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</si>
  <si>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</si>
  <si>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</si>
  <si>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</si>
  <si>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</si>
  <si>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</si>
  <si>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</si>
  <si>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</si>
  <si>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</si>
  <si>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</si>
  <si>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</si>
  <si>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</si>
  <si>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</si>
  <si>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</si>
  <si>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</si>
  <si>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</si>
  <si>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</si>
  <si>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</si>
  <si>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</si>
  <si>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</si>
  <si>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</si>
  <si>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</si>
  <si>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</si>
  <si>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</si>
  <si>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</si>
  <si>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</si>
  <si>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</si>
  <si>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</si>
  <si>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</si>
  <si>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</si>
  <si>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</si>
  <si>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</si>
  <si>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</si>
  <si>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</si>
  <si>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</si>
  <si>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</si>
  <si>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</si>
  <si>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</si>
  <si>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</si>
  <si>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</si>
  <si>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</si>
  <si>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</si>
  <si>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</si>
  <si>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</si>
  <si>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</si>
  <si>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</si>
  <si>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</si>
  <si>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</si>
  <si>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</si>
  <si>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</si>
  <si>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</si>
  <si>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</si>
  <si>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</si>
  <si>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</si>
  <si>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</si>
  <si>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</si>
  <si>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</si>
  <si>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</si>
  <si>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</si>
  <si>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</si>
  <si>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</si>
  <si>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</si>
  <si>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</si>
  <si>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</si>
  <si>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</si>
  <si>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</si>
  <si>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</si>
  <si>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</si>
  <si>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</si>
  <si>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</si>
  <si>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</si>
  <si>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</si>
  <si>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</si>
  <si>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</si>
  <si>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</si>
  <si>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</si>
  <si>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</si>
  <si>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</si>
  <si>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</si>
  <si>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</si>
  <si>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</si>
  <si>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</si>
  <si>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</si>
  <si>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</si>
  <si>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</si>
  <si>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</si>
  <si>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</si>
  <si>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</si>
  <si>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</si>
  <si>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</si>
  <si>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</si>
  <si>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</si>
  <si>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</si>
  <si>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</si>
  <si>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</si>
  <si>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</si>
  <si>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</si>
  <si>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</si>
  <si>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</si>
  <si>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</si>
  <si>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</si>
  <si>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</si>
  <si>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</si>
  <si>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</si>
  <si>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</si>
  <si>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</si>
  <si>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</si>
  <si>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</si>
  <si>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</si>
  <si>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</si>
  <si>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</si>
  <si>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</si>
  <si>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</si>
  <si>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</si>
  <si>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</si>
  <si>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</si>
  <si>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</si>
  <si>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</si>
  <si>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</si>
  <si>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</si>
  <si>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</si>
  <si>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</si>
  <si>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</si>
  <si>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</si>
  <si>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</si>
  <si>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</si>
  <si>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</si>
  <si>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</si>
  <si>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</si>
  <si>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</si>
  <si>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</si>
  <si>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</si>
  <si>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</si>
  <si>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</si>
  <si>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</si>
  <si>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</si>
  <si>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</si>
  <si>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</si>
  <si>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</si>
  <si>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</si>
  <si>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</si>
  <si>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</si>
  <si>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</si>
  <si>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</si>
  <si>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</si>
  <si>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</si>
  <si>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</si>
  <si>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</si>
  <si>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</si>
  <si>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</si>
  <si>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</si>
  <si>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</si>
  <si>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</si>
  <si>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</si>
  <si>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</si>
  <si>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</si>
  <si>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</si>
  <si>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</si>
  <si>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</si>
  <si>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</si>
  <si>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</si>
  <si>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</si>
  <si>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</si>
  <si>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</si>
  <si>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</si>
  <si>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</si>
  <si>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</si>
  <si>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</si>
  <si>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</si>
  <si>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</si>
  <si>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</si>
  <si>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</si>
  <si>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</si>
  <si>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</si>
  <si>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</si>
  <si>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</si>
  <si>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</si>
  <si>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</si>
  <si>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</si>
  <si>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</si>
  <si>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</si>
  <si>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</si>
  <si>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</si>
  <si>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</si>
  <si>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</si>
  <si>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</si>
  <si>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</si>
  <si>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</si>
  <si>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</si>
  <si>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</si>
  <si>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</si>
  <si>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</si>
  <si>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</si>
  <si>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</si>
  <si>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</si>
  <si>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</si>
  <si>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</si>
  <si>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</si>
  <si>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</si>
  <si>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</si>
  <si>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</si>
  <si>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</si>
  <si>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</si>
  <si>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</si>
  <si>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</si>
  <si>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</si>
  <si>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</si>
  <si>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</si>
  <si>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</si>
  <si>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</si>
  <si>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</si>
  <si>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</si>
  <si>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</si>
  <si>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</si>
  <si>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</si>
  <si>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</si>
  <si>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</si>
  <si>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</si>
  <si>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</si>
  <si>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</si>
  <si>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</si>
  <si>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</si>
  <si>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</si>
  <si>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</si>
  <si>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</si>
  <si>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</si>
  <si>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</si>
  <si>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</si>
  <si>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</si>
  <si>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</si>
  <si>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</si>
  <si>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</si>
  <si>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</si>
  <si>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</si>
  <si>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</si>
  <si>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</si>
  <si>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</si>
  <si>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</si>
  <si>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</si>
  <si>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</si>
  <si>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</si>
  <si>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</si>
  <si>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</si>
  <si>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</si>
  <si>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</si>
  <si>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</si>
  <si>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</si>
  <si>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</si>
  <si>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</si>
  <si>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</si>
  <si>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</si>
  <si>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</si>
  <si>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</si>
  <si>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</si>
  <si>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</si>
  <si>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</si>
  <si>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</si>
  <si>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</si>
  <si>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</si>
  <si>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</si>
  <si>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</si>
  <si>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</si>
  <si>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</si>
  <si>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</si>
  <si>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</si>
  <si>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</si>
  <si>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</si>
  <si>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</si>
  <si>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</si>
  <si>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</si>
  <si>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</si>
  <si>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</si>
  <si>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</si>
  <si>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</si>
  <si>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</si>
  <si>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</si>
  <si>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</si>
  <si>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</si>
  <si>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</si>
  <si>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</si>
  <si>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</si>
  <si>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</si>
  <si>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</si>
  <si>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</si>
  <si>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</si>
  <si>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</si>
  <si>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</si>
  <si>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</si>
  <si>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</si>
  <si>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</si>
  <si>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</si>
  <si>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</si>
  <si>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</si>
  <si>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</si>
  <si>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</si>
  <si>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</si>
  <si>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</si>
  <si>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</si>
  <si>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</si>
  <si>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</si>
  <si>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</si>
  <si>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</si>
  <si>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</si>
  <si>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</si>
  <si>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</si>
  <si>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</si>
  <si>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</si>
  <si>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</si>
  <si>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</si>
  <si>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</si>
  <si>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</si>
  <si>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</si>
  <si>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</si>
  <si>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</si>
  <si>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</si>
  <si>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</si>
  <si>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</si>
  <si>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</si>
  <si>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</si>
  <si>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</si>
  <si>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</si>
  <si>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</si>
  <si>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</si>
  <si>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</si>
  <si>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</si>
  <si>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</si>
  <si>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</si>
  <si>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</si>
  <si>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</si>
  <si>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</si>
  <si>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</si>
  <si>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</si>
  <si>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</si>
  <si>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</si>
  <si>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</si>
  <si>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</si>
  <si>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</si>
  <si>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</si>
  <si>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</si>
  <si>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</si>
  <si>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</si>
  <si>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</si>
  <si>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</si>
  <si>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</si>
  <si>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</si>
  <si>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</si>
  <si>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</si>
  <si>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</si>
  <si>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</si>
  <si>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</si>
  <si>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</si>
  <si>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</si>
  <si>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</si>
  <si>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</si>
  <si>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</si>
  <si>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</si>
  <si>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</si>
  <si>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</si>
  <si>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</si>
  <si>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</si>
  <si>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</si>
  <si>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</si>
  <si>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</si>
  <si>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</si>
  <si>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</si>
  <si>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</si>
  <si>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</si>
  <si>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</si>
  <si>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</si>
  <si>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</si>
  <si>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</si>
  <si>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</si>
  <si>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</si>
  <si>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</si>
  <si>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</si>
  <si>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</si>
  <si>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</si>
  <si>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</si>
  <si>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</si>
  <si>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</si>
  <si>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</si>
  <si>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</si>
  <si>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</si>
  <si>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</si>
  <si>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</si>
  <si>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</si>
  <si>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</si>
  <si>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</si>
  <si>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</si>
  <si>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</si>
  <si>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</si>
  <si>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</si>
  <si>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</si>
  <si>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</si>
  <si>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</si>
  <si>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</si>
  <si>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</si>
  <si>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</si>
  <si>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</si>
  <si>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</si>
  <si>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</si>
  <si>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</si>
  <si>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</si>
  <si>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</si>
  <si>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</si>
  <si>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</si>
  <si>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</si>
  <si>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</si>
  <si>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</si>
  <si>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</si>
  <si>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</si>
  <si>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</si>
  <si>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</si>
  <si>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</si>
  <si>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</si>
  <si>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</si>
  <si>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</si>
  <si>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</si>
  <si>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</si>
  <si>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</si>
  <si>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</si>
  <si>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</si>
  <si>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</si>
  <si>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</si>
  <si>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</si>
  <si>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</si>
  <si>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</si>
  <si>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</si>
  <si>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</si>
  <si>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</si>
  <si>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</si>
  <si>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</si>
  <si>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</si>
  <si>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</si>
  <si>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</si>
  <si>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</si>
  <si>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</si>
  <si>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</si>
  <si>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</si>
  <si>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</si>
  <si>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</si>
  <si>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</si>
  <si>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</si>
  <si>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</si>
  <si>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</si>
  <si>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</si>
  <si>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</si>
  <si>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</si>
  <si>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</si>
  <si>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</si>
  <si>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</si>
  <si>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</si>
  <si>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</si>
  <si>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</si>
  <si>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</si>
  <si>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</si>
  <si>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</si>
  <si>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</si>
  <si>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</si>
  <si>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</si>
  <si>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</si>
  <si>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</si>
  <si>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</si>
  <si>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</si>
  <si>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</si>
  <si>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</si>
  <si>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</si>
  <si>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</si>
  <si>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</si>
  <si>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</si>
  <si>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</si>
  <si>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</si>
  <si>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</si>
  <si>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</si>
  <si>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</si>
  <si>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</si>
  <si>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</si>
  <si>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</si>
  <si>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</si>
  <si>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</si>
  <si>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</si>
  <si>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</si>
  <si>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</si>
  <si>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</si>
  <si>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</si>
  <si>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</si>
  <si>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</si>
  <si>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</si>
  <si>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</si>
  <si>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</si>
  <si>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</si>
  <si>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</si>
  <si>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</si>
  <si>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</si>
  <si>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</si>
  <si>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</si>
  <si>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</si>
  <si>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</si>
  <si>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</si>
  <si>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</si>
  <si>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</si>
  <si>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</si>
  <si>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</si>
  <si>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</si>
  <si>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</si>
  <si>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</si>
  <si>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</si>
  <si>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</si>
  <si>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</si>
  <si>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</si>
  <si>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</si>
  <si>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</si>
  <si>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</si>
  <si>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</si>
  <si>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</si>
  <si>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</si>
  <si>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</si>
  <si>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</si>
  <si>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</si>
  <si>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</si>
  <si>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</si>
  <si>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</si>
  <si>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</si>
  <si>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</si>
  <si>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</si>
  <si>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</si>
  <si>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</si>
  <si>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</si>
  <si>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</si>
  <si>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</si>
  <si>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</si>
  <si>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</si>
  <si>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</si>
  <si>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</si>
  <si>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</si>
  <si>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</si>
  <si>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</si>
  <si>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</si>
  <si>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</si>
  <si>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</si>
  <si>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</si>
  <si>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</si>
  <si>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</si>
  <si>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</si>
  <si>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</si>
  <si>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</si>
  <si>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</si>
  <si>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</si>
  <si>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</si>
  <si>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</si>
  <si>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</si>
  <si>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</si>
  <si>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</si>
  <si>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</si>
  <si>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</si>
  <si>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</si>
  <si>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</si>
  <si>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</si>
  <si>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</si>
  <si>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</si>
  <si>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</si>
  <si>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</si>
  <si>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</si>
  <si>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</si>
  <si>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</si>
  <si>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</si>
  <si>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</si>
  <si>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</si>
  <si>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</si>
  <si>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</si>
  <si>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</si>
  <si>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</si>
  <si>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</si>
  <si>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</si>
  <si>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</si>
  <si>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</si>
  <si>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</si>
  <si>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</si>
  <si>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</si>
  <si>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</si>
  <si>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</si>
  <si>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</si>
  <si>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</si>
  <si>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</si>
  <si>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</si>
  <si>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</si>
  <si>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</si>
  <si>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</si>
  <si>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</si>
  <si>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</si>
  <si>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</si>
  <si>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</si>
  <si>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</si>
  <si>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</si>
  <si>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</si>
  <si>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</si>
  <si>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</si>
  <si>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</si>
  <si>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</si>
  <si>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</si>
  <si>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</si>
  <si>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</si>
  <si>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</si>
  <si>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</si>
  <si>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</si>
  <si>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</si>
  <si>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</si>
  <si>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</si>
  <si>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</si>
  <si>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</si>
  <si>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</si>
  <si>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</si>
  <si>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</si>
  <si>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</si>
  <si>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</si>
  <si>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</si>
  <si>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</si>
  <si>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</si>
  <si>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</si>
  <si>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</si>
  <si>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</si>
  <si>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</si>
  <si>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</si>
  <si>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</si>
  <si>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</si>
  <si>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</si>
  <si>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</si>
  <si>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</si>
  <si>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</si>
  <si>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</si>
  <si>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</si>
  <si>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</si>
  <si>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</si>
  <si>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</si>
  <si>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</si>
  <si>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</si>
  <si>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</si>
  <si>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</si>
  <si>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</si>
  <si>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</si>
  <si>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</si>
  <si>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</si>
  <si>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</si>
  <si>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</si>
  <si>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</si>
  <si>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</si>
  <si>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</si>
  <si>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</si>
  <si>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</si>
  <si>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</si>
  <si>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</si>
  <si>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</si>
  <si>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</si>
  <si>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</si>
  <si>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</si>
  <si>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</si>
  <si>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</si>
  <si>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</si>
  <si>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</si>
  <si>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</si>
  <si>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</si>
  <si>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</si>
  <si>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</si>
  <si>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</si>
  <si>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</si>
  <si>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</si>
  <si>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</si>
  <si>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</si>
  <si>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</si>
  <si>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</si>
  <si>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</si>
  <si>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</si>
  <si>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</si>
  <si>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</si>
  <si>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</si>
  <si>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</si>
  <si>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</si>
  <si>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</si>
  <si>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</si>
  <si>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</si>
  <si>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</si>
  <si>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</si>
  <si>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</si>
  <si>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</si>
  <si>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</si>
  <si>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</si>
  <si>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</si>
  <si>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</si>
  <si>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</si>
  <si>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</si>
  <si>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</si>
  <si>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</si>
  <si>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</si>
  <si>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</si>
  <si>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</si>
  <si>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</si>
  <si>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</si>
  <si>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</si>
  <si>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</si>
  <si>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</si>
  <si>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</si>
  <si>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</si>
  <si>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</si>
  <si>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</si>
  <si>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</si>
  <si>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</si>
  <si>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</si>
  <si>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</si>
  <si>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</si>
  <si>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</si>
  <si>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</si>
  <si>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</si>
  <si>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</si>
  <si>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</si>
  <si>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</si>
  <si>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</si>
  <si>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</si>
  <si>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</si>
  <si>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</si>
  <si>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</si>
  <si>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</si>
  <si>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</si>
  <si>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</si>
  <si>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</si>
  <si>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</si>
  <si>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</si>
  <si>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</si>
  <si>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</si>
  <si>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</si>
  <si>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</si>
  <si>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</si>
  <si>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</si>
  <si>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</si>
  <si>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</si>
  <si>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</si>
  <si>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</si>
  <si>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</si>
  <si>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</si>
  <si>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</si>
  <si>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</si>
  <si>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</si>
  <si>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</si>
  <si>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</si>
  <si>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</si>
  <si>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</si>
  <si>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</si>
  <si>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</si>
  <si>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</si>
  <si>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</si>
  <si>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</si>
  <si>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</si>
  <si>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</si>
  <si>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</si>
  <si>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</si>
  <si>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</si>
  <si>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</si>
  <si>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</si>
  <si>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</si>
  <si>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</si>
  <si>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</si>
  <si>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</si>
  <si>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</si>
  <si>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</si>
  <si>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</si>
  <si>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</si>
  <si>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</si>
  <si>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</si>
  <si>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</si>
  <si>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</si>
  <si>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</si>
  <si>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</si>
  <si>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</si>
  <si>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</si>
  <si>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</si>
  <si>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</si>
  <si>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</si>
  <si>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</si>
  <si>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</si>
  <si>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</si>
  <si>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</si>
  <si>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</si>
  <si>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</si>
  <si>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</si>
  <si>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</si>
  <si>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</si>
  <si>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</si>
  <si>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</si>
  <si>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</si>
  <si>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</si>
  <si>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</si>
  <si>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</si>
  <si>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</si>
  <si>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</si>
  <si>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</si>
  <si>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</si>
  <si>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</si>
  <si>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</si>
  <si>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</si>
  <si>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</si>
  <si>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</si>
  <si>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</si>
  <si>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</si>
  <si>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</si>
  <si>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</si>
  <si>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</si>
  <si>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</si>
  <si>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</si>
  <si>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</si>
  <si>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</si>
  <si>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</si>
  <si>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</si>
  <si>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</si>
  <si>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</si>
  <si>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</si>
  <si>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</si>
  <si>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</si>
  <si>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</si>
  <si>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</si>
  <si>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</si>
  <si>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</si>
  <si>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</si>
  <si>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</si>
  <si>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</si>
  <si>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</si>
  <si>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</si>
  <si>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</si>
  <si>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</si>
  <si>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</si>
  <si>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</si>
  <si>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</si>
  <si>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</si>
  <si>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</si>
  <si>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</si>
  <si>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</si>
  <si>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</si>
  <si>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</si>
  <si>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</si>
  <si>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</si>
  <si>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</si>
  <si>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</si>
  <si>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</si>
  <si>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</si>
  <si>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</si>
  <si>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</si>
  <si>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</si>
  <si>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</si>
  <si>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</si>
  <si>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</si>
  <si>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</si>
  <si>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</si>
  <si>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</si>
  <si>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</si>
  <si>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</si>
  <si>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</si>
  <si>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</si>
  <si>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</si>
  <si>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</si>
  <si>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</si>
  <si>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</si>
  <si>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</si>
  <si>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</si>
  <si>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</si>
  <si>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</si>
  <si>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</si>
  <si>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</si>
  <si>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</si>
  <si>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</si>
  <si>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</si>
  <si>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</si>
  <si>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</si>
  <si>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</si>
  <si>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</si>
  <si>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</si>
  <si>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</si>
  <si>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</si>
  <si>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</si>
  <si>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</si>
  <si>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</si>
  <si>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</si>
  <si>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</si>
  <si>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</si>
  <si>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</si>
  <si>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</si>
  <si>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</si>
  <si>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</si>
  <si>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</si>
  <si>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</si>
  <si>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</si>
  <si>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</si>
  <si>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</si>
  <si>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</si>
  <si>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</si>
  <si>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</si>
  <si>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</si>
  <si>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</si>
  <si>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</si>
  <si>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</si>
  <si>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</si>
  <si>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</si>
  <si>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</si>
  <si>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</si>
  <si>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</si>
  <si>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</si>
  <si>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</si>
  <si>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</si>
  <si>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</si>
  <si>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</si>
  <si>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</si>
  <si>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</si>
  <si>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</si>
  <si>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</si>
  <si>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</si>
  <si>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</si>
  <si>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</si>
  <si>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</si>
  <si>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</si>
  <si>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</si>
  <si>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</si>
  <si>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</si>
  <si>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</si>
  <si>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</si>
  <si>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</si>
  <si>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</si>
  <si>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</si>
  <si>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</si>
  <si>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</si>
  <si>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</si>
  <si>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</si>
  <si>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</si>
  <si>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</si>
  <si>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</si>
  <si>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</si>
  <si>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</si>
  <si>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</si>
  <si>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</si>
  <si>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</si>
  <si>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</si>
  <si>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</si>
  <si>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</si>
  <si>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</si>
  <si>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</si>
  <si>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</si>
  <si>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</si>
  <si>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</si>
  <si>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</si>
  <si>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</si>
  <si>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</si>
  <si>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</si>
  <si>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</si>
  <si>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</si>
  <si>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</si>
  <si>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</si>
  <si>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</si>
  <si>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</si>
  <si>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</si>
  <si>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</si>
  <si>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</si>
  <si>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</si>
  <si>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</si>
  <si>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</si>
  <si>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</si>
  <si>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</si>
  <si>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</si>
  <si>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</si>
  <si>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</si>
  <si>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</si>
  <si>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</si>
  <si>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</si>
  <si>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</si>
  <si>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</si>
  <si>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</si>
  <si>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</si>
  <si>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</si>
  <si>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</si>
  <si>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</si>
  <si>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</si>
  <si>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</si>
  <si>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</si>
  <si>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</si>
  <si>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</si>
  <si>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</si>
  <si>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</si>
  <si>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</si>
  <si>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</si>
  <si>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</si>
  <si>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</si>
  <si>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</si>
  <si>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</si>
  <si>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</si>
  <si>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</si>
  <si>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</si>
  <si>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</si>
  <si>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</si>
  <si>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</si>
  <si>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</si>
  <si>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</si>
  <si>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</si>
  <si>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</si>
  <si>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</si>
  <si>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</si>
  <si>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</si>
  <si>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</si>
  <si>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</si>
  <si>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</si>
  <si>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</si>
  <si>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</si>
  <si>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</si>
  <si>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</si>
  <si>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</si>
  <si>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</si>
  <si>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</si>
  <si>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</si>
  <si>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</si>
  <si>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</si>
  <si>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</si>
  <si>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</si>
  <si>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</si>
  <si>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</si>
  <si>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</si>
  <si>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</si>
  <si>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</si>
  <si>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</si>
  <si>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</si>
  <si>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</si>
  <si>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</si>
  <si>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</si>
  <si>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</si>
  <si>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</si>
  <si>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</si>
  <si>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</si>
  <si>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</si>
  <si>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</si>
  <si>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</si>
  <si>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</si>
  <si>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</si>
  <si>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</si>
  <si>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</si>
  <si>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</si>
  <si>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</si>
  <si>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</si>
  <si>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</si>
  <si>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</si>
  <si>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</si>
  <si>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</si>
  <si>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</si>
  <si>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</si>
  <si>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</si>
  <si>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</si>
  <si>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</si>
  <si>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</si>
  <si>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</si>
  <si>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</si>
  <si>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</si>
  <si>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</si>
  <si>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</si>
  <si>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</si>
  <si>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</si>
  <si>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</si>
  <si>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</si>
  <si>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</si>
  <si>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</si>
  <si>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</si>
  <si>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</si>
  <si>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</si>
  <si>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</si>
  <si>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</si>
  <si>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</si>
  <si>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</si>
  <si>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</si>
  <si>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</si>
  <si>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</si>
  <si>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</si>
  <si>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</si>
  <si>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</si>
  <si>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</si>
  <si>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</si>
  <si>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</si>
  <si>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</si>
  <si>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</si>
  <si>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</si>
  <si>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</si>
  <si>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</si>
  <si>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</si>
  <si>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</si>
  <si>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</si>
  <si>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</si>
  <si>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</si>
  <si>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</si>
  <si>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</si>
  <si>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</si>
  <si>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</si>
  <si>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</si>
  <si>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</si>
  <si>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</si>
  <si>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</si>
  <si>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</si>
  <si>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</si>
  <si>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</si>
  <si>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</si>
  <si>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</si>
  <si>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</si>
  <si>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</si>
  <si>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</si>
  <si>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</si>
  <si>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</si>
  <si>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</si>
  <si>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</si>
  <si>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</si>
  <si>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</si>
  <si>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</si>
  <si>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</si>
  <si>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</si>
  <si>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</si>
  <si>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</si>
  <si>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</si>
  <si>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</si>
  <si>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</si>
  <si>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</si>
  <si>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</si>
  <si>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</si>
  <si>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</si>
  <si>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</si>
  <si>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</si>
  <si>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</si>
  <si>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</si>
  <si>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</si>
  <si>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</si>
  <si>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</si>
  <si>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</si>
  <si>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</si>
  <si>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</si>
  <si>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</si>
  <si>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</si>
  <si>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</si>
  <si>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</si>
  <si>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</si>
  <si>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</si>
  <si>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</si>
  <si>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</si>
  <si>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</si>
  <si>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</si>
  <si>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</si>
  <si>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</si>
  <si>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</si>
  <si>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</si>
  <si>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</si>
  <si>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</si>
  <si>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</si>
  <si>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</si>
  <si>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</si>
  <si>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</si>
  <si>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</si>
  <si>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</si>
  <si>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</si>
  <si>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</si>
  <si>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</si>
  <si>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</si>
  <si>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</si>
  <si>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</si>
  <si>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</si>
  <si>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</si>
  <si>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</si>
  <si>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</si>
  <si>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</si>
  <si>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</si>
  <si>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</si>
  <si>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</si>
  <si>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</si>
  <si>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</si>
  <si>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</si>
  <si>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</si>
  <si>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</si>
  <si>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</si>
  <si>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</si>
  <si>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</si>
  <si>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</si>
  <si>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</si>
  <si>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</si>
  <si>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</si>
  <si>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</si>
  <si>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</si>
  <si>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</si>
  <si>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</si>
  <si>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</si>
  <si>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</si>
  <si>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</si>
  <si>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</si>
  <si>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</si>
  <si>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</si>
  <si>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</si>
  <si>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</si>
  <si>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</si>
  <si>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</si>
  <si>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</si>
  <si>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</si>
  <si>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</si>
  <si>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</si>
  <si>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</si>
  <si>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</si>
  <si>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</si>
  <si>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</si>
  <si>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</si>
  <si>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</si>
  <si>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</si>
  <si>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</si>
  <si>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</si>
  <si>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</si>
  <si>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</si>
  <si>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</si>
  <si>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</si>
  <si>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</si>
  <si>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</si>
  <si>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</si>
  <si>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</si>
  <si>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</si>
  <si>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</si>
  <si>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</si>
  <si>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</si>
  <si>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</si>
  <si>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</si>
  <si>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</si>
  <si>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</si>
  <si>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</si>
  <si>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</si>
  <si>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</si>
  <si>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</si>
  <si>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</si>
  <si>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</si>
  <si>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</si>
  <si>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</si>
  <si>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</si>
  <si>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</si>
  <si>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</si>
  <si>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</si>
  <si>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</si>
  <si>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</si>
  <si>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</si>
  <si>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</si>
  <si>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</si>
  <si>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</si>
  <si>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</si>
  <si>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</si>
  <si>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</si>
  <si>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</si>
  <si>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</si>
  <si>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</si>
  <si>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</si>
  <si>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</si>
  <si>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</si>
  <si>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</si>
  <si>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</si>
  <si>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</si>
  <si>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</si>
  <si>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</si>
  <si>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</si>
  <si>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</si>
  <si>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</si>
  <si>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</si>
  <si>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</si>
  <si>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</si>
  <si>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</si>
  <si>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</si>
  <si>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</si>
  <si>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</si>
  <si>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</si>
  <si>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</si>
  <si>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</si>
  <si>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</si>
  <si>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</si>
  <si>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</si>
  <si>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</si>
  <si>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</si>
  <si>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</si>
  <si>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</si>
  <si>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</si>
  <si>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</si>
  <si>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</si>
  <si>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</si>
  <si>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</si>
  <si>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</si>
  <si>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</si>
  <si>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</si>
  <si>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</si>
  <si>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</si>
  <si>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</si>
  <si>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</si>
  <si>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</si>
  <si>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</si>
  <si>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</si>
  <si>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</si>
  <si>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</si>
  <si>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</si>
  <si>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</si>
  <si>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</si>
  <si>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</si>
  <si>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</si>
  <si>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</si>
  <si>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</si>
  <si>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</si>
  <si>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</si>
  <si>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</si>
  <si>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</si>
  <si>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</si>
  <si>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</si>
  <si>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</si>
  <si>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</si>
  <si>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</si>
  <si>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</si>
  <si>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</si>
  <si>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</si>
  <si>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</si>
  <si>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</si>
  <si>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</si>
  <si>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</si>
  <si>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</si>
  <si>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</si>
  <si>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</si>
  <si>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</si>
  <si>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</si>
  <si>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</si>
  <si>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</si>
  <si>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</si>
  <si>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</si>
  <si>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</si>
  <si>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</si>
  <si>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</si>
  <si>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</si>
  <si>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</si>
  <si>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</si>
  <si>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</si>
  <si>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</si>
  <si>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</si>
  <si>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</si>
  <si>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</si>
  <si>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</si>
  <si>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</si>
  <si>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</si>
  <si>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</si>
  <si>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</si>
  <si>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</si>
  <si>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</si>
  <si>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</si>
  <si>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</si>
  <si>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</si>
  <si>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</si>
  <si>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</si>
  <si>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</si>
  <si>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</si>
  <si>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</si>
  <si>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</si>
  <si>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</si>
  <si>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</si>
  <si>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</si>
  <si>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</si>
  <si>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</si>
  <si>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</si>
  <si>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</si>
  <si>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</si>
  <si>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</si>
  <si>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</si>
  <si>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</si>
  <si>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</si>
  <si>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</si>
  <si>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</si>
  <si>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</si>
  <si>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</si>
  <si>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</si>
  <si>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</si>
  <si>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</si>
  <si>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</si>
  <si>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</si>
  <si>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</si>
  <si>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</si>
  <si>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</si>
  <si>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</si>
  <si>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</si>
  <si>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</si>
  <si>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</si>
  <si>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</si>
  <si>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</si>
  <si>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</si>
  <si>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</si>
  <si>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</si>
  <si>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</si>
  <si>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</si>
  <si>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</si>
  <si>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</si>
  <si>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</si>
  <si>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</si>
  <si>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</si>
  <si>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</si>
  <si>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</si>
  <si>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</si>
  <si>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</si>
  <si>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</si>
  <si>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</si>
  <si>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</si>
  <si>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</si>
  <si>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</si>
  <si>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</si>
  <si>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</si>
  <si>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</si>
  <si>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</si>
  <si>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</si>
  <si>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</si>
  <si>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</si>
  <si>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</si>
  <si>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</si>
  <si>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</si>
  <si>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</si>
  <si>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</si>
  <si>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</si>
  <si>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</si>
  <si>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</si>
  <si>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</si>
  <si>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</si>
  <si>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</si>
  <si>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</si>
  <si>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</si>
  <si>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</si>
  <si>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</si>
  <si>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</si>
  <si>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</si>
  <si>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</si>
  <si>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</si>
  <si>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</si>
  <si>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</si>
  <si>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</si>
  <si>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</si>
  <si>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</si>
  <si>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</si>
  <si>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</si>
  <si>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</si>
  <si>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</si>
  <si>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</si>
  <si>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</si>
  <si>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</si>
  <si>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</si>
  <si>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</si>
  <si>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</si>
  <si>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</si>
  <si>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</si>
  <si>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</si>
  <si>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</si>
  <si>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</si>
  <si>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</si>
  <si>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</si>
  <si>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</si>
  <si>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</si>
  <si>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</si>
  <si>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</si>
  <si>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</si>
  <si>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</si>
  <si>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</si>
  <si>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</si>
  <si>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</si>
  <si>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</si>
  <si>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</si>
  <si>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</si>
  <si>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</si>
  <si>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</si>
  <si>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</si>
  <si>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</si>
  <si>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</si>
  <si>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</si>
  <si>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</si>
  <si>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</si>
  <si>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</si>
  <si>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</si>
  <si>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</si>
  <si>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</si>
  <si>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</si>
  <si>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</si>
  <si>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</si>
  <si>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</si>
  <si>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</si>
  <si>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</si>
  <si>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</si>
  <si>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</si>
  <si>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</si>
  <si>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</si>
  <si>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</si>
  <si>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</si>
  <si>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</si>
  <si>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</si>
  <si>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</si>
  <si>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</si>
  <si>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</si>
  <si>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</si>
  <si>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</si>
  <si>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</si>
  <si>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</si>
  <si>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</si>
  <si>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</si>
  <si>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</si>
  <si>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</si>
  <si>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</si>
  <si>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</si>
  <si>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</si>
  <si>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</si>
  <si>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</si>
  <si>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</si>
  <si>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</si>
  <si>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</si>
  <si>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</si>
  <si>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</si>
  <si>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</si>
  <si>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</si>
  <si>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</si>
  <si>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</si>
  <si>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</si>
  <si>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</si>
  <si>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</si>
  <si>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</si>
  <si>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</si>
  <si>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</si>
  <si>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</si>
  <si>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</si>
  <si>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</si>
  <si>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</si>
  <si>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</si>
  <si>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</si>
  <si>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</si>
  <si>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</si>
  <si>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</si>
  <si>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</si>
  <si>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</si>
  <si>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</si>
  <si>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</si>
  <si>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</si>
  <si>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</si>
  <si>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</si>
  <si>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</si>
  <si>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</si>
  <si>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</si>
  <si>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</si>
  <si>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</si>
  <si>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</si>
  <si>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</si>
  <si>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</si>
  <si>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</si>
  <si>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</si>
  <si>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</si>
  <si>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</si>
  <si>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</si>
  <si>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</si>
  <si>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</si>
  <si>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</si>
  <si>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</si>
  <si>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</si>
  <si>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</si>
  <si>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</si>
  <si>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</si>
  <si>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</si>
  <si>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</si>
  <si>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</si>
  <si>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</si>
  <si>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</si>
  <si>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</si>
  <si>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</si>
  <si>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</si>
  <si>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</si>
  <si>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</si>
  <si>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</si>
  <si>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</si>
  <si>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</si>
  <si>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</si>
  <si>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</si>
  <si>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</si>
  <si>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</si>
  <si>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</si>
  <si>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</si>
  <si>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</si>
  <si>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</si>
  <si>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</si>
  <si>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</si>
  <si>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</si>
  <si>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</si>
  <si>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</si>
  <si>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</si>
  <si>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</si>
  <si>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</si>
  <si>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</si>
  <si>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</si>
  <si>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</si>
  <si>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</si>
  <si>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</si>
  <si>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</si>
  <si>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</si>
  <si>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</si>
  <si>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</si>
  <si>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</si>
  <si>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</si>
  <si>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</si>
  <si>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</si>
  <si>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</si>
  <si>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</si>
  <si>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</si>
  <si>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</si>
  <si>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</si>
  <si>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</si>
  <si>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</si>
  <si>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</si>
  <si>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</si>
  <si>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</si>
  <si>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</si>
  <si>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</si>
  <si>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</si>
  <si>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</si>
  <si>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</si>
  <si>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</si>
  <si>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</si>
  <si>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</si>
  <si>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</si>
  <si>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</si>
  <si>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</si>
  <si>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</si>
  <si>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</si>
  <si>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</si>
  <si>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</si>
  <si>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</si>
  <si>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</si>
  <si>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</si>
  <si>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</si>
  <si>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</si>
  <si>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</si>
  <si>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</si>
  <si>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</si>
  <si>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</si>
  <si>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</si>
  <si>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</si>
  <si>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</si>
  <si>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</si>
  <si>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</si>
  <si>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</si>
  <si>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</si>
  <si>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</si>
  <si>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</si>
  <si>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</si>
  <si>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</si>
  <si>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</si>
  <si>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</si>
  <si>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</si>
  <si>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</si>
  <si>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</si>
  <si>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</si>
  <si>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</si>
  <si>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</si>
  <si>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</si>
  <si>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</si>
  <si>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</si>
  <si>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</si>
  <si>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</si>
  <si>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</si>
  <si>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</si>
  <si>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</si>
  <si>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</si>
  <si>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</si>
  <si>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</si>
  <si>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</si>
  <si>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</si>
  <si>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</si>
  <si>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</si>
  <si>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</si>
  <si>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</si>
  <si>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</si>
  <si>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</si>
  <si>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</si>
  <si>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</si>
  <si>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</si>
  <si>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</si>
  <si>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</si>
  <si>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</si>
  <si>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</si>
  <si>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</si>
  <si>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</si>
  <si>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</si>
  <si>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</si>
  <si>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</si>
  <si>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</si>
  <si>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</si>
  <si>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</si>
  <si>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</si>
  <si>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</si>
  <si>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</si>
  <si>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</si>
  <si>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</si>
  <si>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</si>
  <si>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</si>
  <si>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</si>
  <si>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</si>
  <si>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</si>
  <si>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</si>
  <si>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</si>
  <si>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</si>
  <si>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</si>
  <si>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</si>
  <si>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</si>
  <si>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</si>
  <si>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</si>
  <si>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</si>
  <si>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</si>
  <si>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</si>
  <si>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</si>
  <si>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</si>
  <si>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</si>
  <si>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</si>
  <si>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</si>
  <si>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</si>
  <si>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</si>
  <si>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</si>
  <si>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</si>
  <si>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</si>
  <si>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</si>
  <si>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</si>
  <si>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</si>
  <si>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</si>
  <si>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</si>
  <si>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</si>
  <si>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</si>
  <si>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</si>
  <si>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</si>
  <si>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</si>
  <si>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</si>
  <si>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</si>
  <si>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</si>
  <si>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</si>
  <si>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</si>
  <si>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</si>
  <si>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</si>
  <si>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</si>
  <si>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</si>
  <si>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</si>
  <si>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</si>
  <si>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</si>
  <si>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</si>
  <si>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</si>
  <si>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</si>
  <si>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</si>
  <si>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</si>
  <si>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</si>
  <si>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</si>
  <si>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</si>
  <si>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</si>
  <si>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</si>
  <si>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</si>
  <si>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</si>
  <si>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</si>
  <si>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</si>
  <si>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</si>
  <si>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</si>
  <si>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</si>
  <si>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</si>
  <si>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</si>
  <si>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</si>
  <si>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</si>
  <si>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</si>
  <si>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</si>
  <si>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</si>
  <si>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</si>
  <si>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</si>
  <si>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</si>
  <si>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</si>
  <si>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</si>
  <si>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</si>
  <si>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</si>
  <si>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</si>
  <si>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</si>
  <si>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</si>
  <si>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</si>
  <si>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</si>
  <si>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</si>
  <si>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</si>
  <si>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</si>
  <si>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</si>
  <si>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</si>
  <si>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</si>
  <si>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</si>
  <si>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</si>
  <si>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</si>
  <si>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</si>
  <si>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</si>
  <si>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</si>
  <si>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</si>
  <si>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</si>
  <si>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</si>
  <si>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</si>
  <si>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</si>
  <si>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</si>
  <si>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</si>
  <si>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</si>
  <si>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</si>
  <si>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</si>
  <si>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</si>
  <si>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</si>
  <si>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</si>
  <si>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</si>
  <si>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</si>
  <si>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</si>
  <si>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</si>
  <si>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</si>
  <si>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</si>
  <si>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</si>
  <si>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</si>
  <si>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</si>
  <si>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</si>
  <si>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</si>
  <si>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</si>
  <si>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</si>
  <si>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</si>
  <si>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</si>
  <si>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</si>
  <si>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</si>
  <si>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</si>
  <si>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</si>
  <si>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</si>
  <si>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</si>
  <si>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</si>
  <si>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</si>
  <si>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</si>
  <si>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</si>
  <si>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</si>
  <si>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</si>
  <si>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</si>
  <si>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</si>
  <si>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</si>
  <si>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</si>
  <si>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</si>
  <si>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</si>
  <si>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</si>
  <si>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</si>
  <si>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</si>
  <si>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</si>
  <si>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</si>
  <si>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</si>
  <si>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</si>
  <si>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</si>
  <si>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</si>
  <si>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</si>
  <si>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</si>
  <si>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</si>
  <si>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</si>
  <si>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</si>
  <si>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</si>
  <si>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</si>
  <si>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</si>
  <si>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</si>
  <si>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</si>
  <si>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</si>
  <si>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</si>
  <si>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</si>
  <si>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</si>
  <si>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</si>
  <si>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</si>
  <si>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</si>
  <si>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</si>
  <si>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</si>
  <si>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</si>
  <si>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</si>
  <si>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</si>
  <si>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</si>
  <si>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</si>
  <si>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</si>
  <si>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</si>
  <si>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</si>
  <si>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</si>
  <si>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</si>
  <si>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</si>
  <si>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</si>
  <si>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</si>
  <si>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</si>
  <si>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</si>
  <si>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</si>
  <si>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</si>
  <si>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</si>
  <si>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</si>
  <si>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</si>
  <si>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</si>
  <si>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</si>
  <si>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</si>
  <si>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</si>
  <si>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</si>
  <si>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</si>
  <si>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</si>
  <si>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</si>
  <si>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</si>
  <si>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</si>
  <si>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</si>
  <si>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</si>
  <si>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</si>
  <si>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</si>
  <si>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</si>
  <si>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</si>
  <si>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</si>
  <si>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</si>
  <si>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</si>
  <si>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</si>
  <si>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</si>
  <si>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</si>
  <si>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</si>
  <si>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</si>
  <si>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</si>
  <si>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</si>
  <si>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</si>
  <si>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</si>
  <si>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</si>
  <si>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</si>
  <si>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</si>
  <si>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</si>
  <si>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</si>
  <si>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</si>
  <si>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</si>
  <si>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</si>
  <si>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</si>
  <si>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</si>
  <si>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</si>
  <si>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</si>
  <si>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</si>
  <si>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</si>
  <si>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</si>
  <si>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</si>
  <si>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</si>
  <si>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</si>
  <si>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</si>
  <si>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</si>
  <si>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</si>
  <si>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</si>
  <si>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</si>
  <si>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</si>
  <si>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</si>
  <si>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</si>
  <si>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</si>
  <si>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</si>
  <si>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</si>
  <si>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</si>
  <si>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</si>
  <si>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</si>
  <si>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</si>
  <si>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</si>
  <si>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</si>
  <si>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</si>
  <si>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</si>
  <si>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</si>
  <si>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</si>
  <si>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</si>
  <si>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</si>
  <si>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</si>
  <si>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</si>
  <si>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</si>
  <si>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</si>
  <si>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</si>
  <si>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</si>
  <si>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</si>
  <si>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</si>
  <si>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</si>
  <si>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</si>
  <si>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</si>
  <si>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</si>
  <si>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</si>
  <si>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</si>
  <si>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</si>
  <si>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</si>
  <si>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</si>
  <si>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</si>
  <si>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</si>
  <si>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</si>
  <si>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</si>
  <si>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</si>
  <si>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</si>
  <si>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</si>
  <si>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</si>
  <si>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</si>
  <si>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</si>
  <si>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</si>
  <si>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</si>
  <si>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</si>
  <si>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</si>
  <si>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</si>
  <si>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</si>
  <si>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</si>
  <si>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</si>
  <si>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</si>
  <si>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</si>
  <si>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</si>
  <si>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</si>
  <si>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</si>
  <si>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</si>
  <si>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</si>
  <si>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</si>
  <si>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</si>
  <si>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</si>
  <si>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</si>
  <si>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</si>
  <si>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</si>
  <si>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</si>
  <si>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</si>
  <si>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</si>
  <si>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</si>
  <si>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</si>
  <si>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</si>
  <si>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</si>
  <si>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</si>
  <si>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</si>
  <si>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</si>
  <si>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</si>
  <si>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</si>
  <si>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</si>
  <si>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</si>
  <si>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</si>
  <si>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</si>
  <si>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</si>
  <si>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</si>
  <si>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</si>
  <si>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</si>
  <si>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</si>
  <si>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</si>
  <si>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</si>
  <si>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</si>
  <si>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</si>
  <si>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</si>
  <si>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</si>
  <si>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</si>
  <si>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</si>
  <si>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</si>
  <si>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</si>
  <si>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</si>
  <si>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</si>
  <si>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</si>
  <si>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</si>
  <si>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</si>
  <si>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</si>
  <si>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</si>
  <si>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</si>
  <si>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</si>
  <si>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</si>
  <si>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</si>
  <si>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</si>
  <si>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</si>
  <si>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</si>
  <si>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</si>
  <si>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</si>
  <si>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</si>
  <si>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</si>
  <si>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</si>
  <si>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</si>
  <si>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</si>
  <si>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</si>
  <si>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</si>
  <si>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</si>
  <si>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</si>
  <si>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</si>
  <si>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</si>
  <si>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</si>
  <si>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</si>
  <si>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</si>
  <si>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</si>
  <si>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</si>
  <si>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</si>
  <si>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</si>
  <si>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</si>
  <si>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</si>
  <si>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</si>
  <si>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</si>
  <si>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</si>
  <si>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</si>
  <si>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</si>
  <si>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</si>
  <si>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</si>
  <si>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</si>
  <si>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</si>
  <si>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</si>
  <si>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</si>
  <si>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</si>
  <si>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</si>
  <si>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</si>
  <si>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</si>
  <si>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</si>
  <si>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</si>
  <si>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</si>
  <si>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</si>
  <si>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</si>
  <si>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</si>
  <si>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</si>
  <si>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</si>
  <si>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</si>
  <si>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</si>
  <si>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</si>
  <si>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</si>
  <si>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</si>
  <si>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</si>
  <si>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</si>
  <si>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</si>
  <si>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</si>
  <si>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</si>
  <si>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</si>
  <si>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</si>
  <si>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</si>
  <si>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</si>
  <si>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</si>
  <si>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</si>
  <si>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</si>
  <si>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</si>
  <si>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</si>
  <si>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</si>
  <si>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</si>
  <si>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</si>
  <si>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</si>
  <si>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</si>
  <si>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</si>
  <si>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</si>
  <si>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</si>
  <si>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</si>
  <si>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</si>
  <si>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</si>
  <si>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</si>
  <si>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</si>
  <si>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</si>
  <si>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</si>
  <si>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</si>
  <si>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</si>
  <si>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</si>
  <si>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</si>
  <si>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</si>
  <si>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</si>
  <si>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</si>
  <si>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</si>
  <si>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</si>
  <si>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</si>
  <si>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森田　一貴</t>
    <rPh sb="0" eb="2">
      <t>モリタ</t>
    </rPh>
    <rPh sb="3" eb="5">
      <t>カズキ</t>
    </rPh>
    <phoneticPr fontId="1"/>
  </si>
  <si>
    <t>施設管理者</t>
    <rPh sb="0" eb="5">
      <t>シセツカンリシャ</t>
    </rPh>
    <phoneticPr fontId="1"/>
  </si>
  <si>
    <t>1473602413</t>
    <phoneticPr fontId="1"/>
  </si>
  <si>
    <t>２　法人</t>
  </si>
  <si>
    <t>５　営利法人</t>
  </si>
  <si>
    <t>ゆうげんがいしゃ　ぷらいむけあ</t>
    <phoneticPr fontId="1"/>
  </si>
  <si>
    <t>有限会社プライムケア</t>
    <phoneticPr fontId="1"/>
  </si>
  <si>
    <t>8011102030050</t>
    <phoneticPr fontId="1"/>
  </si>
  <si>
    <t>東京都新宿区市谷台町8番8号</t>
    <phoneticPr fontId="1"/>
  </si>
  <si>
    <t>03</t>
    <phoneticPr fontId="1"/>
  </si>
  <si>
    <t>5362</t>
    <phoneticPr fontId="1"/>
  </si>
  <si>
    <t>3352</t>
    <phoneticPr fontId="1"/>
  </si>
  <si>
    <t>0877</t>
    <phoneticPr fontId="1"/>
  </si>
  <si>
    <t>8887</t>
    <phoneticPr fontId="1"/>
  </si>
  <si>
    <t>池田　公洋</t>
    <rPh sb="0" eb="2">
      <t>イケダ</t>
    </rPh>
    <rPh sb="3" eb="5">
      <t>コウヨウ</t>
    </rPh>
    <phoneticPr fontId="1"/>
  </si>
  <si>
    <t>代表取締役　社長</t>
    <rPh sb="0" eb="5">
      <t>ダイヒョウトリシマリヤク</t>
    </rPh>
    <rPh sb="6" eb="8">
      <t>シャチョウ</t>
    </rPh>
    <phoneticPr fontId="1"/>
  </si>
  <si>
    <t>きみのもり　りょくえん</t>
    <phoneticPr fontId="1"/>
  </si>
  <si>
    <t>喜美の森　緑園</t>
    <phoneticPr fontId="1"/>
  </si>
  <si>
    <t>神奈川県横浜市泉区岡津町1346番1</t>
    <rPh sb="0" eb="4">
      <t>カナガワケン</t>
    </rPh>
    <phoneticPr fontId="1"/>
  </si>
  <si>
    <t>喜美の森　緑園</t>
    <phoneticPr fontId="1"/>
  </si>
  <si>
    <t>相鉄いずみ野線 弥生台駅</t>
    <phoneticPr fontId="1"/>
  </si>
  <si>
    <t xml:space="preserve"> 相鉄いずみ野線「弥生台駅」からお越しの場合
弥生台駅南口から、神奈川中央交通「戸39」系統に乗車
→「領家谷」バス停　下車　※所要時間8分ほど
→「領家谷」バス停から徒歩3分</t>
    <phoneticPr fontId="1"/>
  </si>
  <si>
    <t>045</t>
    <phoneticPr fontId="1"/>
  </si>
  <si>
    <t>392</t>
    <phoneticPr fontId="1"/>
  </si>
  <si>
    <t>8222</t>
    <phoneticPr fontId="1"/>
  </si>
  <si>
    <t>8828</t>
    <phoneticPr fontId="1"/>
  </si>
  <si>
    <t>info</t>
    <phoneticPr fontId="1"/>
  </si>
  <si>
    <t>kiminomoriryokuen.jp</t>
    <phoneticPr fontId="1"/>
  </si>
  <si>
    <t>https://</t>
  </si>
  <si>
    <t>kiminomoriryokuen.jp/</t>
    <phoneticPr fontId="1"/>
  </si>
  <si>
    <t>森田　一貴</t>
    <rPh sb="0" eb="2">
      <t>モリタ</t>
    </rPh>
    <rPh sb="3" eb="5">
      <t>カズキ</t>
    </rPh>
    <phoneticPr fontId="1"/>
  </si>
  <si>
    <t>施設管理者</t>
    <rPh sb="0" eb="5">
      <t>シセツカンリシャ</t>
    </rPh>
    <phoneticPr fontId="1"/>
  </si>
  <si>
    <t>１　介護付（一般型特定施設入居者生活介護を提供する場合）</t>
  </si>
  <si>
    <t>横浜市</t>
    <rPh sb="0" eb="3">
      <t>ヨコハマシ</t>
    </rPh>
    <phoneticPr fontId="1"/>
  </si>
  <si>
    <t>２　事業者が賃借する土地</t>
  </si>
  <si>
    <t>１　あり</t>
  </si>
  <si>
    <t>１　耐火建築物</t>
  </si>
  <si>
    <t>３　木造</t>
  </si>
  <si>
    <t>１　事業者が自ら所有する建物</t>
  </si>
  <si>
    <t>１　全室個室（縁故者個室含む）</t>
  </si>
  <si>
    <t>２　あり（ストレッチャー対応）</t>
  </si>
  <si>
    <t>１　全ての居室あり</t>
  </si>
  <si>
    <t>１　全ての便所あり</t>
  </si>
  <si>
    <t>１　全ての浴室あり</t>
  </si>
  <si>
    <t>常に皆様（入居者）の気持ちになって考え、入居者に幸福感と満足感を実感していただける企業を目指します。そのために基盤となる経営は「健全」「堅実」「社会的責任」を念頭に取り組んでまいります。</t>
    <phoneticPr fontId="1"/>
  </si>
  <si>
    <t>今日の繁栄を築いてくれた高齢者の皆様に対して、最大の敬意と感謝の念をもって接遇し、入居者の皆様と接することを大きな喜びと感じ、真摯に裏表なくきめ細かなサービスを提供できるように努めます。</t>
    <phoneticPr fontId="1"/>
  </si>
  <si>
    <t>１　自ら実施</t>
  </si>
  <si>
    <t>２　委託</t>
  </si>
  <si>
    <t>２　なし</t>
  </si>
  <si>
    <t>○</t>
  </si>
  <si>
    <t>医療法人社団光陽会　横浜いずみ台病院</t>
    <phoneticPr fontId="1"/>
  </si>
  <si>
    <t>横浜市泉区和泉町7838番地</t>
    <phoneticPr fontId="1"/>
  </si>
  <si>
    <t>外科、整形外科、内科、胃腸科、循環器科、歯科、口腔外科、人工透析</t>
    <phoneticPr fontId="1"/>
  </si>
  <si>
    <t>内科</t>
    <rPh sb="0" eb="2">
      <t>ナイカ</t>
    </rPh>
    <phoneticPr fontId="1"/>
  </si>
  <si>
    <t>医療法人社団高輪会　新横浜デンタルクリニック</t>
    <phoneticPr fontId="1"/>
  </si>
  <si>
    <t>横浜市港北区小机町2461</t>
    <phoneticPr fontId="1"/>
  </si>
  <si>
    <t>45歳以上で要介護1以上の認定を受けられている方</t>
    <phoneticPr fontId="1"/>
  </si>
  <si>
    <t>（入居者からの解約）
1.入居者は、事業者に対して7日前に解約の申入れを行うことにより、本契約を解約することができます。解約の申入れは、事業者の定める解約届を事業者に提出するものとします。
2.入居者が前項の解約届を提出しないで居室を退去した場合は、
事業者が入居者の退去の事実をした日の翌日から起算して３０日目をもって、本契約は解約されたものと推定します。</t>
    <phoneticPr fontId="1"/>
  </si>
  <si>
    <t>(ｱ)設置者の契約解除の条件は、原則として次の事由のいずれかに該当し、かつそのことが契約をこれ以上将来にわたって維持することが社会通念上著しく困難と認められる場合に限定すること。
① 入居申込書に虚偽事項を記載する等不正手段により入居したとき 
② 月額の利用料その他の支払いを正当な理由なく一定期間以上連続して遅滞するとき
③ 施設の利用において入居者に禁止又は制限をしている規定に違反し是正しないとき 
④ 入居者の行動が他の入居者に危害を及ぼすおそれがあり、かつ入居者に対する通常の介護方法等ではこれを防止することができないとき
(ｲ)設置者の契約解除の手続は、原則として次によること。 
① 契約解除の通告に90日程度の十分な予告期間をおくこと。 
② 契約解除の通告に先立ち、入居者及び身元引受人等に弁明の機会を設けること。 
③ 契約解除通告の予告期間中に、入居者の移転先の有無について確認し、移転先がない場合には、入居者や身元引受人等と協議し、移転先の確保に協力すること。 
④ (ｱ)④の事由により契約を解除する場合には、加えて主治医等の意見を聴くとともに、一定の 観察期間を設けること。 
(ｳ) 入居者からの契約解除の条件に予告期間を設ける場合は、長くとも30日程度とすること。 
入居者を一時的に介護室においてサービスを提供する場合には、主治医等の意見を聴いて行うものとし、その際入居者本人の意思を確認するとともに、身元引受人等の意見を聴くなどの手続を入 居契約書において明らかにしておくこと。 
一定の要介護状態になった入居者が、現在の居室から他の居室若しくは提携有料老人ホームに住み替える契約の場合、又は入居者の心身の状況に著しい変化があったときに別の居室に変更する契約の場合にあっては、次の手続を含む一連の手続を入居契約書において明らかにしておくこと。また、居室の変更若しくは提携有料老人ホームに住み替える場合の家賃相当額の差額が発生した場合の取扱いについても考慮すること。 
① 主治医等の意見を聴くこと。 
② 入居者本人及び身元引受人等の同意を得ること。
③ 一定の観察期間を設けること。
入居者が入居契約を解除する場合の事由については任意とする。</t>
    <phoneticPr fontId="1"/>
  </si>
  <si>
    <t>ｄ　３：１以上</t>
  </si>
  <si>
    <t>看護師</t>
    <rPh sb="0" eb="3">
      <t>カンゴシ</t>
    </rPh>
    <phoneticPr fontId="1"/>
  </si>
  <si>
    <t>１　利用権方式</t>
  </si>
  <si>
    <t>３　月払い方式</t>
  </si>
  <si>
    <t>１　減額なし</t>
  </si>
  <si>
    <t>消費者物価指数及び人件費等を勘案</t>
    <phoneticPr fontId="1"/>
  </si>
  <si>
    <t>運営懇談会等で意見を聴き、入居者及び身元引受人の同意を得た上で改定</t>
    <phoneticPr fontId="1"/>
  </si>
  <si>
    <t>家賃　食費　管理費込み　他実費
日額10,000円　2週間100,000円
介護保険適応なし</t>
    <rPh sb="0" eb="2">
      <t>ヤチン</t>
    </rPh>
    <rPh sb="3" eb="5">
      <t>ショクヒ</t>
    </rPh>
    <rPh sb="6" eb="9">
      <t>カンリヒ</t>
    </rPh>
    <rPh sb="9" eb="10">
      <t>コ</t>
    </rPh>
    <rPh sb="12" eb="15">
      <t>ホカジッピ</t>
    </rPh>
    <rPh sb="38" eb="44">
      <t>カイゴホケンテキオウ</t>
    </rPh>
    <phoneticPr fontId="1"/>
  </si>
  <si>
    <t>※通院介助（協力医療機関に限る）</t>
    <rPh sb="1" eb="3">
      <t>ツウイン</t>
    </rPh>
    <rPh sb="3" eb="5">
      <t>カイジョ</t>
    </rPh>
    <rPh sb="6" eb="8">
      <t>キョウリョク</t>
    </rPh>
    <rPh sb="8" eb="10">
      <t>イリョウ</t>
    </rPh>
    <rPh sb="10" eb="12">
      <t>キカン</t>
    </rPh>
    <rPh sb="13" eb="14">
      <t>カギ</t>
    </rPh>
    <phoneticPr fontId="1"/>
  </si>
  <si>
    <t>訪問診療、健康指導、緊急時の対応、入院を要する場合の第一連絡先　他医療機関への紹介</t>
    <rPh sb="0" eb="2">
      <t>ホウモン</t>
    </rPh>
    <rPh sb="2" eb="4">
      <t>シンリョウ</t>
    </rPh>
    <rPh sb="5" eb="9">
      <t>ケンコウシドウ</t>
    </rPh>
    <rPh sb="10" eb="13">
      <t>キンキュウジ</t>
    </rPh>
    <rPh sb="14" eb="16">
      <t>タイオウ</t>
    </rPh>
    <rPh sb="17" eb="19">
      <t>ニュウイン</t>
    </rPh>
    <rPh sb="20" eb="21">
      <t>ヨウ</t>
    </rPh>
    <rPh sb="23" eb="25">
      <t>バアイ</t>
    </rPh>
    <rPh sb="26" eb="28">
      <t>ダイイチ</t>
    </rPh>
    <rPh sb="28" eb="31">
      <t>レンラクサキ</t>
    </rPh>
    <rPh sb="32" eb="33">
      <t>ホカ</t>
    </rPh>
    <rPh sb="33" eb="37">
      <t>イリョウキカン</t>
    </rPh>
    <rPh sb="39" eb="41">
      <t>ショウカイ</t>
    </rPh>
    <phoneticPr fontId="1"/>
  </si>
  <si>
    <t>訪問（歯科）診療</t>
    <rPh sb="3" eb="5">
      <t>シカ</t>
    </rPh>
    <phoneticPr fontId="1"/>
  </si>
  <si>
    <t>要介護度に応じて介護費用の1割～3割負担
※介護保険負担割合証に記載された負担割合額を徴収する</t>
    <rPh sb="0" eb="4">
      <t>ヨウカイゴド</t>
    </rPh>
    <rPh sb="5" eb="6">
      <t>オウ</t>
    </rPh>
    <rPh sb="8" eb="12">
      <t>カイゴヒヨウ</t>
    </rPh>
    <rPh sb="14" eb="15">
      <t>ワリ</t>
    </rPh>
    <rPh sb="17" eb="18">
      <t>ワリ</t>
    </rPh>
    <rPh sb="18" eb="20">
      <t>フタン</t>
    </rPh>
    <rPh sb="22" eb="31">
      <t>カイゴホケンフタンワリアイショウ</t>
    </rPh>
    <rPh sb="32" eb="34">
      <t>キサイ</t>
    </rPh>
    <rPh sb="37" eb="42">
      <t>フタンワリアイガク</t>
    </rPh>
    <rPh sb="43" eb="45">
      <t>チョウシュウ</t>
    </rPh>
    <phoneticPr fontId="1"/>
  </si>
  <si>
    <t>設定なし</t>
    <rPh sb="0" eb="2">
      <t>セッテイ</t>
    </rPh>
    <phoneticPr fontId="1"/>
  </si>
  <si>
    <t>近隣の相場　
60,000円～65,000円　居室タイプに準ずる
月途中入居の場合は日割りにて徴収</t>
    <rPh sb="0" eb="2">
      <t>キンリン</t>
    </rPh>
    <rPh sb="3" eb="5">
      <t>ソウバ</t>
    </rPh>
    <rPh sb="13" eb="14">
      <t>エン</t>
    </rPh>
    <rPh sb="21" eb="22">
      <t>エン</t>
    </rPh>
    <rPh sb="23" eb="25">
      <t>キョシツ</t>
    </rPh>
    <rPh sb="29" eb="30">
      <t>ジュン</t>
    </rPh>
    <rPh sb="33" eb="36">
      <t>ツキトチュウ</t>
    </rPh>
    <rPh sb="36" eb="38">
      <t>ニュウキョ</t>
    </rPh>
    <rPh sb="39" eb="41">
      <t>バアイ</t>
    </rPh>
    <rPh sb="42" eb="44">
      <t>ヒワ</t>
    </rPh>
    <rPh sb="47" eb="49">
      <t>チョウシュウ</t>
    </rPh>
    <phoneticPr fontId="1"/>
  </si>
  <si>
    <t>管理費に含まれるため不要</t>
    <rPh sb="0" eb="3">
      <t>カンリヒ</t>
    </rPh>
    <rPh sb="4" eb="5">
      <t>フク</t>
    </rPh>
    <rPh sb="10" eb="12">
      <t>フヨウ</t>
    </rPh>
    <phoneticPr fontId="1"/>
  </si>
  <si>
    <t>管理費に含む</t>
    <rPh sb="0" eb="3">
      <t>カンリヒ</t>
    </rPh>
    <rPh sb="4" eb="5">
      <t>フク</t>
    </rPh>
    <phoneticPr fontId="1"/>
  </si>
  <si>
    <t>管理費に含む</t>
    <phoneticPr fontId="1"/>
  </si>
  <si>
    <t>朝食400円昼食650円夕食750円
1日1,800円×30日＝54,000円(税別）
月途中入居の場合は日割りにて徴収
3日前までに欠食の申し出があった場合、該当額はいただきません。</t>
    <rPh sb="62" eb="64">
      <t>ニチマエ</t>
    </rPh>
    <rPh sb="67" eb="69">
      <t>ケッショク</t>
    </rPh>
    <rPh sb="70" eb="71">
      <t>モウ</t>
    </rPh>
    <rPh sb="72" eb="73">
      <t>デ</t>
    </rPh>
    <rPh sb="77" eb="79">
      <t>バアイ</t>
    </rPh>
    <rPh sb="80" eb="82">
      <t>ガイトウ</t>
    </rPh>
    <rPh sb="82" eb="83">
      <t>ガク</t>
    </rPh>
    <phoneticPr fontId="1"/>
  </si>
  <si>
    <t>水道光熱費、施設維持に関する管理費、事務費、人件費等
月途中入居の場合は日割りにて徴収</t>
    <rPh sb="8" eb="10">
      <t>イジ</t>
    </rPh>
    <rPh sb="11" eb="12">
      <t>カン</t>
    </rPh>
    <rPh sb="14" eb="17">
      <t>カンリヒ</t>
    </rPh>
    <rPh sb="18" eb="21">
      <t>ジムヒ</t>
    </rPh>
    <rPh sb="22" eb="25">
      <t>ジンケンヒ</t>
    </rPh>
    <rPh sb="25" eb="26">
      <t>トウ</t>
    </rPh>
    <phoneticPr fontId="1"/>
  </si>
  <si>
    <t>・金銭的な問題及びキーパーソン様のアクセスの関係で社会福祉施設等へ転居
・外泊後にそのまま退居
・医療機関にて入院の長期化が予測されるため解約</t>
    <rPh sb="1" eb="4">
      <t>キンセンテキ</t>
    </rPh>
    <rPh sb="5" eb="7">
      <t>モンダイ</t>
    </rPh>
    <rPh sb="7" eb="8">
      <t>オヨ</t>
    </rPh>
    <rPh sb="15" eb="16">
      <t>サマ</t>
    </rPh>
    <rPh sb="22" eb="24">
      <t>カンケイ</t>
    </rPh>
    <rPh sb="25" eb="27">
      <t>シャカイ</t>
    </rPh>
    <rPh sb="27" eb="29">
      <t>フクシ</t>
    </rPh>
    <rPh sb="29" eb="31">
      <t>シセツ</t>
    </rPh>
    <rPh sb="31" eb="32">
      <t>トウ</t>
    </rPh>
    <rPh sb="33" eb="35">
      <t>テンキョ</t>
    </rPh>
    <rPh sb="37" eb="40">
      <t>ガイハクゴ</t>
    </rPh>
    <rPh sb="45" eb="47">
      <t>タイキョ</t>
    </rPh>
    <rPh sb="49" eb="53">
      <t>イリョウキカン</t>
    </rPh>
    <rPh sb="55" eb="57">
      <t>ニュウイン</t>
    </rPh>
    <rPh sb="58" eb="61">
      <t>チョウキカ</t>
    </rPh>
    <rPh sb="62" eb="64">
      <t>ヨソク</t>
    </rPh>
    <rPh sb="69" eb="71">
      <t>カイヤク</t>
    </rPh>
    <phoneticPr fontId="1"/>
  </si>
  <si>
    <t>045</t>
    <phoneticPr fontId="1"/>
  </si>
  <si>
    <t>392</t>
    <phoneticPr fontId="1"/>
  </si>
  <si>
    <t>8222</t>
    <phoneticPr fontId="1"/>
  </si>
  <si>
    <t>03</t>
    <phoneticPr fontId="1"/>
  </si>
  <si>
    <t>5362</t>
    <phoneticPr fontId="1"/>
  </si>
  <si>
    <t>0877</t>
    <phoneticPr fontId="1"/>
  </si>
  <si>
    <t>㈲プライムケア本社 苦情相談窓口　</t>
    <phoneticPr fontId="1"/>
  </si>
  <si>
    <t>土日・祝日</t>
    <rPh sb="0" eb="2">
      <t>ドニチ</t>
    </rPh>
    <rPh sb="3" eb="5">
      <t>シュクジツ</t>
    </rPh>
    <phoneticPr fontId="1"/>
  </si>
  <si>
    <t>329</t>
    <phoneticPr fontId="1"/>
  </si>
  <si>
    <t>3447</t>
    <phoneticPr fontId="1"/>
  </si>
  <si>
    <t>神奈川県国民健康保険団体連合会　　</t>
    <phoneticPr fontId="1"/>
  </si>
  <si>
    <t>671</t>
    <phoneticPr fontId="1"/>
  </si>
  <si>
    <t>4117</t>
    <phoneticPr fontId="1"/>
  </si>
  <si>
    <t>横浜市健康福祉局 高齢施設課　</t>
    <phoneticPr fontId="1"/>
  </si>
  <si>
    <t>居宅介護事業者賠償責任保険</t>
    <phoneticPr fontId="1"/>
  </si>
  <si>
    <t>随時　意見箱を１階に設置
年2回以上の運営懇談会</t>
    <rPh sb="13" eb="14">
      <t>ネン</t>
    </rPh>
    <rPh sb="15" eb="18">
      <t>カイイジョウ</t>
    </rPh>
    <rPh sb="19" eb="24">
      <t>ウンエイコンダンカイ</t>
    </rPh>
    <phoneticPr fontId="1"/>
  </si>
  <si>
    <t>１　入居希望者に公開</t>
  </si>
  <si>
    <t>１　代替措置あり</t>
  </si>
  <si>
    <t>報告書（文書）
意見聴取はQRコード使用</t>
    <rPh sb="0" eb="3">
      <t>ホウコクショ</t>
    </rPh>
    <rPh sb="4" eb="6">
      <t>ブンショ</t>
    </rPh>
    <rPh sb="8" eb="12">
      <t>イケンチョウシュ</t>
    </rPh>
    <rPh sb="18" eb="20">
      <t>シヨウ</t>
    </rPh>
    <phoneticPr fontId="1"/>
  </si>
  <si>
    <t>２　入居希望者に交付</t>
  </si>
  <si>
    <t>喜美の森　緑園</t>
    <rPh sb="0" eb="2">
      <t>キミ</t>
    </rPh>
    <rPh sb="3" eb="7">
      <t>モリ</t>
    </rPh>
    <phoneticPr fontId="1"/>
  </si>
  <si>
    <t>横浜市泉区岡津町1346-1</t>
    <rPh sb="0" eb="8">
      <t>ヨコハマシイズミクオカツチョウ</t>
    </rPh>
    <phoneticPr fontId="1"/>
  </si>
  <si>
    <t>協力医療機関以外は1時間につき1000円</t>
    <rPh sb="0" eb="4">
      <t>キョウリョクイリョウ</t>
    </rPh>
    <rPh sb="4" eb="8">
      <t>キカンイガイ</t>
    </rPh>
    <rPh sb="10" eb="12">
      <t>ジカン</t>
    </rPh>
    <rPh sb="19" eb="20">
      <t>エン</t>
    </rPh>
    <phoneticPr fontId="1"/>
  </si>
  <si>
    <t>協力医療機関以外は1時間につき1000円
範囲は近隣市のみ（横浜市　藤沢市　鎌倉市　大和市　綾瀬市　）</t>
    <rPh sb="0" eb="2">
      <t>キョウリョク</t>
    </rPh>
    <rPh sb="2" eb="4">
      <t>イリョウ</t>
    </rPh>
    <rPh sb="4" eb="6">
      <t>キカン</t>
    </rPh>
    <rPh sb="6" eb="8">
      <t>イガイ</t>
    </rPh>
    <rPh sb="10" eb="12">
      <t>ジカン</t>
    </rPh>
    <rPh sb="19" eb="20">
      <t>エン</t>
    </rPh>
    <rPh sb="21" eb="23">
      <t>ハンイ</t>
    </rPh>
    <rPh sb="24" eb="26">
      <t>キンリン</t>
    </rPh>
    <rPh sb="26" eb="27">
      <t>イチ</t>
    </rPh>
    <rPh sb="30" eb="33">
      <t>ヨコハマシ</t>
    </rPh>
    <rPh sb="34" eb="37">
      <t>フジサワシ</t>
    </rPh>
    <rPh sb="38" eb="41">
      <t>カマクラシ</t>
    </rPh>
    <rPh sb="42" eb="45">
      <t>ヤマトシ</t>
    </rPh>
    <rPh sb="46" eb="49">
      <t>アヤセシ</t>
    </rPh>
    <phoneticPr fontId="1"/>
  </si>
  <si>
    <t>ドライクリーニング等特殊な衣類洗濯は実費</t>
    <rPh sb="9" eb="10">
      <t>トウ</t>
    </rPh>
    <rPh sb="10" eb="12">
      <t>トクシュ</t>
    </rPh>
    <rPh sb="13" eb="15">
      <t>イルイ</t>
    </rPh>
    <rPh sb="15" eb="17">
      <t>センタク</t>
    </rPh>
    <rPh sb="18" eb="20">
      <t>ジッピ</t>
    </rPh>
    <phoneticPr fontId="1"/>
  </si>
  <si>
    <t>1000円</t>
    <rPh sb="4" eb="5">
      <t>エン</t>
    </rPh>
    <phoneticPr fontId="1"/>
  </si>
  <si>
    <t>居宅介護事業者賠償責任保険の内容に応じて対応</t>
    <rPh sb="14" eb="16">
      <t>ナイヨウ</t>
    </rPh>
    <rPh sb="17" eb="18">
      <t>オウ</t>
    </rPh>
    <rPh sb="20" eb="22">
      <t>タイオウ</t>
    </rPh>
    <phoneticPr fontId="1"/>
  </si>
  <si>
    <t>2023.1.18</t>
    <phoneticPr fontId="1"/>
  </si>
  <si>
    <t>横浜市実地調査</t>
    <rPh sb="0" eb="5">
      <t>ヨコハマシジッチ</t>
    </rPh>
    <rPh sb="5" eb="7">
      <t>チョウサ</t>
    </rPh>
    <phoneticPr fontId="1"/>
  </si>
  <si>
    <t>週3回目以降入浴希望された場合
1回につき1500円/回</t>
    <rPh sb="0" eb="1">
      <t>シュウ</t>
    </rPh>
    <rPh sb="2" eb="4">
      <t>カイメ</t>
    </rPh>
    <rPh sb="4" eb="6">
      <t>イコウ</t>
    </rPh>
    <rPh sb="6" eb="8">
      <t>ニュウヨク</t>
    </rPh>
    <rPh sb="8" eb="10">
      <t>キボウ</t>
    </rPh>
    <rPh sb="13" eb="15">
      <t>バアイ</t>
    </rPh>
    <rPh sb="17" eb="18">
      <t>カイ</t>
    </rPh>
    <rPh sb="25" eb="26">
      <t>エン</t>
    </rPh>
    <rPh sb="27" eb="28">
      <t>カイ</t>
    </rPh>
    <phoneticPr fontId="1"/>
  </si>
  <si>
    <t>週3回目以降入浴希望された場合
1回につき2000円/回</t>
    <rPh sb="25" eb="26">
      <t>エン</t>
    </rPh>
    <rPh sb="27" eb="28">
      <t>カイ</t>
    </rPh>
    <phoneticPr fontId="1"/>
  </si>
  <si>
    <t>施設近辺2ｋｍ範囲内
1時間1000円</t>
    <rPh sb="0" eb="4">
      <t>シセツキンペン</t>
    </rPh>
    <rPh sb="7" eb="10">
      <t>ハンイナイ</t>
    </rPh>
    <rPh sb="12" eb="14">
      <t>ジカン</t>
    </rPh>
    <rPh sb="18" eb="19">
      <t>エン</t>
    </rPh>
    <phoneticPr fontId="1"/>
  </si>
  <si>
    <t>体調不良時随時　</t>
    <rPh sb="0" eb="2">
      <t>タイチョウ</t>
    </rPh>
    <rPh sb="2" eb="4">
      <t>フリョウ</t>
    </rPh>
    <rPh sb="4" eb="5">
      <t>ジ</t>
    </rPh>
    <rPh sb="5" eb="7">
      <t>ズイジ</t>
    </rPh>
    <phoneticPr fontId="1"/>
  </si>
  <si>
    <t>移動式リフト浴</t>
    <rPh sb="0" eb="3">
      <t>イドウシキ</t>
    </rPh>
    <rPh sb="6" eb="7">
      <t>ヨク</t>
    </rPh>
    <phoneticPr fontId="1"/>
  </si>
  <si>
    <t>1500円</t>
    <rPh sb="4" eb="5">
      <t>エン</t>
    </rPh>
    <phoneticPr fontId="1"/>
  </si>
  <si>
    <t>2000円</t>
    <rPh sb="4" eb="5">
      <t>エン</t>
    </rPh>
    <phoneticPr fontId="1"/>
  </si>
  <si>
    <t>横浜いずみ台病院 年2回（採血）
医療保険（実費）</t>
    <rPh sb="0" eb="2">
      <t>ヨコハマ</t>
    </rPh>
    <rPh sb="5" eb="8">
      <t>ダイビョウイン</t>
    </rPh>
    <rPh sb="9" eb="10">
      <t>ネン</t>
    </rPh>
    <rPh sb="11" eb="12">
      <t>カイ</t>
    </rPh>
    <rPh sb="13" eb="15">
      <t>サイケツ</t>
    </rPh>
    <rPh sb="17" eb="21">
      <t>イリョウホケン</t>
    </rPh>
    <rPh sb="22" eb="24">
      <t>ジッピ</t>
    </rPh>
    <phoneticPr fontId="1"/>
  </si>
  <si>
    <t>同上</t>
    <rPh sb="0" eb="2">
      <t>ドウジョウ</t>
    </rPh>
    <phoneticPr fontId="1"/>
  </si>
  <si>
    <t>献立以外で希望提供するものに関しては実費</t>
    <rPh sb="0" eb="2">
      <t>コンダテ</t>
    </rPh>
    <rPh sb="2" eb="4">
      <t>イガイ</t>
    </rPh>
    <rPh sb="5" eb="7">
      <t>キボウ</t>
    </rPh>
    <rPh sb="7" eb="9">
      <t>テイキョウ</t>
    </rPh>
    <rPh sb="14" eb="15">
      <t>カン</t>
    </rPh>
    <rPh sb="18" eb="20">
      <t>ジッピ</t>
    </rPh>
    <phoneticPr fontId="1"/>
  </si>
  <si>
    <t>種類によって異なります</t>
    <rPh sb="0" eb="2">
      <t>シュルイ</t>
    </rPh>
    <rPh sb="6" eb="7">
      <t>コト</t>
    </rPh>
    <phoneticPr fontId="1"/>
  </si>
  <si>
    <t>オムツ代　理美容代　通院介助　買い物代行　医療費及び医療保険で賄えないもの　その他個人的な支出分、介護給付対象外費用　等介護報酬適応外の介護用品費用　退居時の原状回復費用　等　　　別途実費負担あり。</t>
    <rPh sb="24" eb="25">
      <t>オヨ</t>
    </rPh>
    <rPh sb="26" eb="30">
      <t>イリョウホケン</t>
    </rPh>
    <rPh sb="31" eb="32">
      <t>マカナ</t>
    </rPh>
    <rPh sb="53" eb="55">
      <t>タイショウ</t>
    </rPh>
    <rPh sb="60" eb="67">
      <t>カイゴホウシュウテキオウガイ</t>
    </rPh>
    <rPh sb="68" eb="72">
      <t>カイゴヨウヒン</t>
    </rPh>
    <rPh sb="72" eb="74">
      <t>ヒヨウ</t>
    </rPh>
    <rPh sb="75" eb="78">
      <t>タイキョジ</t>
    </rPh>
    <rPh sb="79" eb="85">
      <t>ゲンジョウカイフクヒヨウ</t>
    </rPh>
    <rPh sb="86" eb="87">
      <t>トウ</t>
    </rPh>
    <rPh sb="90" eb="92">
      <t>ベット</t>
    </rPh>
    <rPh sb="92" eb="96">
      <t>ジッピフタン</t>
    </rPh>
    <phoneticPr fontId="1"/>
  </si>
  <si>
    <t xml:space="preserve">介護付有料老人ホーム　喜美の森　緑園
管理責任者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</si>
</sst>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H437" sqref="H437:P43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25</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t="s">
        <v>2485</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2486</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2489</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162</v>
      </c>
      <c r="H17" s="35" t="s">
        <v>484</v>
      </c>
      <c r="I17" s="32">
        <v>66</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2495</v>
      </c>
      <c r="O19" s="285"/>
      <c r="P19" s="286"/>
      <c r="Q19" s="12"/>
    </row>
    <row r="20" spans="1:20" ht="20.100000000000001" customHeight="1">
      <c r="B20" s="340"/>
      <c r="C20" s="341"/>
      <c r="D20" s="341"/>
      <c r="E20" s="342"/>
      <c r="F20" s="163" t="s">
        <v>15</v>
      </c>
      <c r="G20" s="163"/>
      <c r="H20" s="163"/>
      <c r="I20" s="163"/>
      <c r="J20" s="64" t="s">
        <v>2492</v>
      </c>
      <c r="K20" s="35" t="s">
        <v>484</v>
      </c>
      <c r="L20" s="63" t="s">
        <v>2494</v>
      </c>
      <c r="M20" s="35" t="s">
        <v>484</v>
      </c>
      <c r="N20" s="63" t="s">
        <v>2496</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2376</v>
      </c>
      <c r="K22" s="93"/>
      <c r="L22" s="93"/>
      <c r="M22" s="93"/>
      <c r="N22" s="93"/>
      <c r="O22" s="93"/>
      <c r="P22" s="136"/>
    </row>
    <row r="23" spans="1:20" ht="39.75" customHeight="1">
      <c r="B23" s="277"/>
      <c r="C23" s="295"/>
      <c r="D23" s="295"/>
      <c r="E23" s="278"/>
      <c r="F23" s="163" t="s">
        <v>16</v>
      </c>
      <c r="G23" s="163"/>
      <c r="H23" s="163"/>
      <c r="I23" s="163"/>
      <c r="J23" s="135"/>
      <c r="K23" s="412"/>
      <c r="L23" s="92"/>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2002</v>
      </c>
      <c r="G26" s="430"/>
      <c r="H26" s="35" t="s">
        <v>481</v>
      </c>
      <c r="I26" s="430">
        <v>9</v>
      </c>
      <c r="J26" s="430"/>
      <c r="K26" s="35" t="s">
        <v>482</v>
      </c>
      <c r="L26" s="430">
        <v>30</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245</v>
      </c>
      <c r="H33" s="35" t="s">
        <v>484</v>
      </c>
      <c r="I33" s="32">
        <v>3</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t="s">
        <v>2502</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00000000000001" customHeight="1">
      <c r="B45" s="164"/>
      <c r="C45" s="163"/>
      <c r="D45" s="163"/>
      <c r="E45" s="163"/>
      <c r="F45" s="393" t="s">
        <v>420</v>
      </c>
      <c r="G45" s="422"/>
      <c r="H45" s="422"/>
      <c r="I45" s="394"/>
      <c r="J45" s="135" t="s">
        <v>2509</v>
      </c>
      <c r="K45" s="93"/>
      <c r="L45" s="93"/>
      <c r="M45" s="35" t="s">
        <v>480</v>
      </c>
      <c r="N45" s="93" t="s">
        <v>2510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2511</v>
      </c>
      <c r="K47" s="412"/>
      <c r="L47" s="92" t="s">
        <v>2512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2513</v>
      </c>
      <c r="K48" s="175"/>
      <c r="L48" s="175"/>
      <c r="M48" s="175"/>
      <c r="N48" s="175"/>
      <c r="O48" s="135"/>
      <c r="P48" s="176"/>
    </row>
    <row r="49" spans="1:20" ht="20.100000000000001" customHeight="1">
      <c r="B49" s="164"/>
      <c r="C49" s="163"/>
      <c r="D49" s="163"/>
      <c r="E49" s="163"/>
      <c r="F49" s="163" t="s">
        <v>18</v>
      </c>
      <c r="G49" s="163"/>
      <c r="H49" s="163"/>
      <c r="I49" s="163"/>
      <c r="J49" s="175" t="s">
        <v>2514</v>
      </c>
      <c r="K49" s="175"/>
      <c r="L49" s="175"/>
      <c r="M49" s="175"/>
      <c r="N49" s="175"/>
      <c r="O49" s="135"/>
      <c r="P49" s="176"/>
    </row>
    <row r="50" spans="1:20" ht="20.100000000000001" customHeight="1">
      <c r="B50" s="105" t="s">
        <v>28</v>
      </c>
      <c r="C50" s="214"/>
      <c r="D50" s="214"/>
      <c r="E50" s="214"/>
      <c r="F50" s="214"/>
      <c r="G50" s="214"/>
      <c r="H50" s="214"/>
      <c r="I50" s="214"/>
      <c r="J50" s="429">
        <v>2020</v>
      </c>
      <c r="K50" s="430"/>
      <c r="L50" s="35" t="s">
        <v>481</v>
      </c>
      <c r="M50" s="61">
        <v>5</v>
      </c>
      <c r="N50" s="35" t="s">
        <v>482</v>
      </c>
      <c r="O50" s="61">
        <v>31</v>
      </c>
      <c r="P50" s="37" t="s">
        <v>483</v>
      </c>
      <c r="S50" s="15" t="str">
        <f>IF(OR(J50="",M50="",O50=""),"未記入","")</f>
        <v/>
      </c>
    </row>
    <row r="51" spans="1:20" ht="20.100000000000001" customHeight="1" thickBot="1">
      <c r="B51" s="106" t="s">
        <v>29</v>
      </c>
      <c r="C51" s="431"/>
      <c r="D51" s="431"/>
      <c r="E51" s="431"/>
      <c r="F51" s="431"/>
      <c r="G51" s="431"/>
      <c r="H51" s="431"/>
      <c r="I51" s="431"/>
      <c r="J51" s="420">
        <v>2020</v>
      </c>
      <c r="K51" s="421"/>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2515</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2485</v>
      </c>
      <c r="K55" s="90"/>
      <c r="L55" s="90"/>
      <c r="M55" s="90"/>
      <c r="N55" s="90"/>
      <c r="O55" s="90"/>
      <c r="P55" s="91"/>
    </row>
    <row r="56" spans="1:20" ht="20.100000000000001" customHeight="1">
      <c r="B56" s="131"/>
      <c r="C56" s="117"/>
      <c r="D56" s="132"/>
      <c r="E56" s="163" t="s">
        <v>33</v>
      </c>
      <c r="F56" s="163"/>
      <c r="G56" s="163"/>
      <c r="H56" s="163"/>
      <c r="I56" s="163"/>
      <c r="J56" s="135" t="s">
        <v>2516</v>
      </c>
      <c r="K56" s="93"/>
      <c r="L56" s="93"/>
      <c r="M56" s="93"/>
      <c r="N56" s="93"/>
      <c r="O56" s="93"/>
      <c r="P56" s="136"/>
    </row>
    <row r="57" spans="1:20" ht="20.100000000000001" customHeight="1">
      <c r="B57" s="131"/>
      <c r="C57" s="117"/>
      <c r="D57" s="132"/>
      <c r="E57" s="163" t="s">
        <v>34</v>
      </c>
      <c r="F57" s="163"/>
      <c r="G57" s="163"/>
      <c r="H57" s="163"/>
      <c r="I57" s="163"/>
      <c r="J57" s="429">
        <v>2020</v>
      </c>
      <c r="K57" s="430"/>
      <c r="L57" s="35" t="s">
        <v>481</v>
      </c>
      <c r="M57" s="61">
        <v>7</v>
      </c>
      <c r="N57" s="35" t="s">
        <v>482</v>
      </c>
      <c r="O57" s="61">
        <v>1</v>
      </c>
      <c r="P57" s="37" t="s">
        <v>483</v>
      </c>
    </row>
    <row r="58" spans="1:20" ht="20.100000000000001" customHeight="1" thickBot="1">
      <c r="B58" s="201"/>
      <c r="C58" s="202"/>
      <c r="D58" s="203"/>
      <c r="E58" s="184" t="s">
        <v>35</v>
      </c>
      <c r="F58" s="184"/>
      <c r="G58" s="184"/>
      <c r="H58" s="184"/>
      <c r="I58" s="184"/>
      <c r="J58" s="420">
        <v>2026</v>
      </c>
      <c r="K58" s="421"/>
      <c r="L58" s="36" t="s">
        <v>481</v>
      </c>
      <c r="M58" s="62">
        <v>6</v>
      </c>
      <c r="N58" s="36" t="s">
        <v>482</v>
      </c>
      <c r="O58" s="62">
        <v>30</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1615.57</v>
      </c>
      <c r="H61" s="190"/>
      <c r="I61" s="190"/>
      <c r="J61" s="190"/>
      <c r="K61" s="428"/>
      <c r="L61" s="367" t="s">
        <v>513</v>
      </c>
      <c r="M61" s="356"/>
      <c r="N61" s="356"/>
      <c r="O61" s="356"/>
      <c r="P61" s="381"/>
    </row>
    <row r="62" spans="1:20" ht="20.100000000000001" customHeight="1">
      <c r="B62" s="164"/>
      <c r="C62" s="163"/>
      <c r="D62" s="204" t="s">
        <v>39</v>
      </c>
      <c r="E62" s="215"/>
      <c r="F62" s="233"/>
      <c r="G62" s="175" t="s">
        <v>2517</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t="s">
        <v>2518</v>
      </c>
      <c r="L65" s="93"/>
      <c r="M65" s="93"/>
      <c r="N65" s="93"/>
      <c r="O65" s="93"/>
      <c r="P65" s="136"/>
    </row>
    <row r="66" spans="2:16" ht="20.100000000000001" customHeight="1">
      <c r="B66" s="164"/>
      <c r="C66" s="163"/>
      <c r="D66" s="343"/>
      <c r="E66" s="341"/>
      <c r="F66" s="342"/>
      <c r="G66" s="205"/>
      <c r="H66" s="204" t="s">
        <v>433</v>
      </c>
      <c r="I66" s="215"/>
      <c r="J66" s="233"/>
      <c r="K66" s="135" t="s">
        <v>2518</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2020</v>
      </c>
      <c r="L68" s="39" t="s">
        <v>481</v>
      </c>
      <c r="M68" s="61">
        <v>6</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2050</v>
      </c>
      <c r="L70" s="39" t="s">
        <v>481</v>
      </c>
      <c r="M70" s="61">
        <v>5</v>
      </c>
      <c r="N70" s="39" t="s">
        <v>482</v>
      </c>
      <c r="O70" s="61">
        <v>31</v>
      </c>
      <c r="P70" s="40" t="s">
        <v>483</v>
      </c>
    </row>
    <row r="71" spans="2:16" ht="20.100000000000001" customHeight="1">
      <c r="B71" s="164"/>
      <c r="C71" s="163"/>
      <c r="D71" s="294"/>
      <c r="E71" s="295"/>
      <c r="F71" s="278"/>
      <c r="G71" s="213"/>
      <c r="H71" s="168" t="s">
        <v>434</v>
      </c>
      <c r="I71" s="168"/>
      <c r="J71" s="239"/>
      <c r="K71" s="135" t="s">
        <v>2518</v>
      </c>
      <c r="L71" s="93"/>
      <c r="M71" s="93"/>
      <c r="N71" s="93"/>
      <c r="O71" s="93"/>
      <c r="P71" s="136"/>
    </row>
    <row r="72" spans="2:16" ht="20.100000000000001" customHeight="1">
      <c r="B72" s="68" t="s">
        <v>2372</v>
      </c>
      <c r="C72" s="69"/>
      <c r="D72" s="204" t="s">
        <v>40</v>
      </c>
      <c r="E72" s="215"/>
      <c r="F72" s="233"/>
      <c r="G72" s="284" t="s">
        <v>41</v>
      </c>
      <c r="H72" s="285"/>
      <c r="I72" s="285"/>
      <c r="J72" s="360"/>
      <c r="K72" s="135">
        <v>1538.24</v>
      </c>
      <c r="L72" s="93"/>
      <c r="M72" s="93"/>
      <c r="N72" s="168" t="s">
        <v>487</v>
      </c>
      <c r="O72" s="168"/>
      <c r="P72" s="194"/>
    </row>
    <row r="73" spans="2:16" ht="20.100000000000001" customHeight="1">
      <c r="B73" s="70"/>
      <c r="C73" s="71"/>
      <c r="D73" s="294"/>
      <c r="E73" s="295"/>
      <c r="F73" s="278"/>
      <c r="G73" s="214" t="s">
        <v>42</v>
      </c>
      <c r="H73" s="214"/>
      <c r="I73" s="214"/>
      <c r="J73" s="214"/>
      <c r="K73" s="135">
        <v>1510.24</v>
      </c>
      <c r="L73" s="93"/>
      <c r="M73" s="93"/>
      <c r="N73" s="168" t="s">
        <v>487</v>
      </c>
      <c r="O73" s="168"/>
      <c r="P73" s="194"/>
    </row>
    <row r="74" spans="2:16" ht="20.100000000000001" customHeight="1">
      <c r="B74" s="70"/>
      <c r="C74" s="71"/>
      <c r="D74" s="163" t="s">
        <v>43</v>
      </c>
      <c r="E74" s="163"/>
      <c r="F74" s="163"/>
      <c r="G74" s="175" t="s">
        <v>2519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2520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2521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2518</v>
      </c>
      <c r="L83" s="93"/>
      <c r="M83" s="93"/>
      <c r="N83" s="93"/>
      <c r="O83" s="93"/>
      <c r="P83" s="136"/>
    </row>
    <row r="84" spans="2:19" ht="20.100000000000001" customHeight="1">
      <c r="B84" s="70"/>
      <c r="C84" s="71"/>
      <c r="D84" s="163"/>
      <c r="E84" s="163"/>
      <c r="F84" s="163"/>
      <c r="G84" s="205"/>
      <c r="H84" s="204" t="s">
        <v>433</v>
      </c>
      <c r="I84" s="215"/>
      <c r="J84" s="233"/>
      <c r="K84" s="135" t="s">
        <v>2518</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2020</v>
      </c>
      <c r="L86" s="39" t="s">
        <v>481</v>
      </c>
      <c r="M86" s="61">
        <v>6</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2050</v>
      </c>
      <c r="L88" s="39" t="s">
        <v>481</v>
      </c>
      <c r="M88" s="61">
        <v>5</v>
      </c>
      <c r="N88" s="39" t="s">
        <v>482</v>
      </c>
      <c r="O88" s="61">
        <v>31</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2522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13.07</v>
      </c>
      <c r="K95" s="50" t="s">
        <v>487</v>
      </c>
      <c r="L95" s="135">
        <v>4</v>
      </c>
      <c r="M95" s="412"/>
      <c r="N95" s="413" t="s">
        <v>2415</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14.5</v>
      </c>
      <c r="K96" s="50" t="s">
        <v>487</v>
      </c>
      <c r="L96" s="135">
        <v>45</v>
      </c>
      <c r="M96" s="412"/>
      <c r="N96" s="413" t="s">
        <v>2415</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c r="O105" s="93"/>
      <c r="P105" s="37" t="s">
        <v>489</v>
      </c>
    </row>
    <row r="106" spans="2:19" ht="20.100000000000001" customHeight="1">
      <c r="B106" s="416"/>
      <c r="C106" s="417"/>
      <c r="D106" s="107"/>
      <c r="E106" s="99"/>
      <c r="F106" s="100"/>
      <c r="G106" s="135"/>
      <c r="H106" s="239"/>
      <c r="I106" s="411" t="s">
        <v>67</v>
      </c>
      <c r="J106" s="411"/>
      <c r="K106" s="411"/>
      <c r="L106" s="411"/>
      <c r="M106" s="411"/>
      <c r="N106" s="135">
        <v>5</v>
      </c>
      <c r="O106" s="93"/>
      <c r="P106" s="37" t="s">
        <v>489</v>
      </c>
    </row>
    <row r="107" spans="2:19" ht="20.100000000000001" customHeight="1">
      <c r="B107" s="416"/>
      <c r="C107" s="417"/>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t="s">
        <v>2595</v>
      </c>
      <c r="L112" s="170"/>
      <c r="M112" s="410"/>
      <c r="N112" s="135">
        <v>1</v>
      </c>
      <c r="O112" s="93"/>
      <c r="P112" s="37" t="s">
        <v>489</v>
      </c>
    </row>
    <row r="113" spans="2:16" ht="20.100000000000001" customHeight="1">
      <c r="B113" s="416"/>
      <c r="C113" s="417"/>
      <c r="D113" s="166" t="s">
        <v>78</v>
      </c>
      <c r="E113" s="168"/>
      <c r="F113" s="239"/>
      <c r="G113" s="175" t="s">
        <v>2518</v>
      </c>
      <c r="H113" s="175"/>
      <c r="I113" s="175"/>
      <c r="J113" s="175"/>
      <c r="K113" s="175"/>
      <c r="L113" s="175"/>
      <c r="M113" s="175"/>
      <c r="N113" s="175"/>
      <c r="O113" s="135"/>
      <c r="P113" s="176"/>
    </row>
    <row r="114" spans="2:16" ht="20.100000000000001" customHeight="1">
      <c r="B114" s="416"/>
      <c r="C114" s="417"/>
      <c r="D114" s="114" t="s">
        <v>79</v>
      </c>
      <c r="E114" s="115"/>
      <c r="F114" s="130"/>
      <c r="G114" s="120" t="s">
        <v>2518</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2523</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2518</v>
      </c>
      <c r="H117" s="175"/>
      <c r="I117" s="175"/>
      <c r="J117" s="175"/>
      <c r="K117" s="175"/>
      <c r="L117" s="175"/>
      <c r="M117" s="175"/>
      <c r="N117" s="175"/>
      <c r="O117" s="135"/>
      <c r="P117" s="176"/>
    </row>
    <row r="118" spans="2:16" ht="20.100000000000001" customHeight="1">
      <c r="B118" s="131"/>
      <c r="C118" s="132"/>
      <c r="D118" s="107" t="s">
        <v>73</v>
      </c>
      <c r="E118" s="99"/>
      <c r="F118" s="100"/>
      <c r="G118" s="175" t="s">
        <v>2518</v>
      </c>
      <c r="H118" s="175"/>
      <c r="I118" s="175"/>
      <c r="J118" s="175"/>
      <c r="K118" s="175"/>
      <c r="L118" s="175"/>
      <c r="M118" s="175"/>
      <c r="N118" s="175"/>
      <c r="O118" s="135"/>
      <c r="P118" s="176"/>
    </row>
    <row r="119" spans="2:16" ht="20.100000000000001" customHeight="1">
      <c r="B119" s="131"/>
      <c r="C119" s="132"/>
      <c r="D119" s="231" t="s">
        <v>74</v>
      </c>
      <c r="E119" s="270"/>
      <c r="F119" s="232"/>
      <c r="G119" s="175" t="s">
        <v>2518</v>
      </c>
      <c r="H119" s="175"/>
      <c r="I119" s="175"/>
      <c r="J119" s="175"/>
      <c r="K119" s="175"/>
      <c r="L119" s="175"/>
      <c r="M119" s="175"/>
      <c r="N119" s="175"/>
      <c r="O119" s="135"/>
      <c r="P119" s="176"/>
    </row>
    <row r="120" spans="2:16" ht="20.100000000000001" customHeight="1">
      <c r="B120" s="131"/>
      <c r="C120" s="132"/>
      <c r="D120" s="166" t="s">
        <v>75</v>
      </c>
      <c r="E120" s="168"/>
      <c r="F120" s="239"/>
      <c r="G120" s="175" t="s">
        <v>2518</v>
      </c>
      <c r="H120" s="175"/>
      <c r="I120" s="175"/>
      <c r="J120" s="175"/>
      <c r="K120" s="175"/>
      <c r="L120" s="175"/>
      <c r="M120" s="175"/>
      <c r="N120" s="175"/>
      <c r="O120" s="135"/>
      <c r="P120" s="176"/>
    </row>
    <row r="121" spans="2:16" ht="20.100000000000001" customHeight="1">
      <c r="B121" s="131"/>
      <c r="C121" s="132"/>
      <c r="D121" s="166" t="s">
        <v>76</v>
      </c>
      <c r="E121" s="168"/>
      <c r="F121" s="239"/>
      <c r="G121" s="175" t="s">
        <v>2518</v>
      </c>
      <c r="H121" s="175"/>
      <c r="I121" s="175"/>
      <c r="J121" s="175"/>
      <c r="K121" s="175"/>
      <c r="L121" s="175"/>
      <c r="M121" s="175"/>
      <c r="N121" s="175"/>
      <c r="O121" s="135"/>
      <c r="P121" s="176"/>
    </row>
    <row r="122" spans="2:16" ht="20.100000000000001" customHeight="1">
      <c r="B122" s="133"/>
      <c r="C122" s="134"/>
      <c r="D122" s="166" t="s">
        <v>77</v>
      </c>
      <c r="E122" s="168"/>
      <c r="F122" s="239"/>
      <c r="G122" s="175" t="s">
        <v>2518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2524</v>
      </c>
      <c r="H123" s="175"/>
      <c r="I123" s="175"/>
      <c r="J123" s="175"/>
      <c r="K123" s="175"/>
      <c r="L123" s="175"/>
      <c r="M123" s="175"/>
      <c r="N123" s="175"/>
      <c r="O123" s="135"/>
      <c r="P123" s="176"/>
    </row>
    <row r="124" spans="2:16" ht="20.100000000000001" customHeight="1">
      <c r="B124" s="131"/>
      <c r="C124" s="132"/>
      <c r="D124" s="107" t="s">
        <v>443</v>
      </c>
      <c r="E124" s="99"/>
      <c r="F124" s="100"/>
      <c r="G124" s="175" t="s">
        <v>2525</v>
      </c>
      <c r="H124" s="175"/>
      <c r="I124" s="175"/>
      <c r="J124" s="175"/>
      <c r="K124" s="175"/>
      <c r="L124" s="175"/>
      <c r="M124" s="175"/>
      <c r="N124" s="175"/>
      <c r="O124" s="135"/>
      <c r="P124" s="176"/>
    </row>
    <row r="125" spans="2:16" ht="20.100000000000001" customHeight="1">
      <c r="B125" s="131"/>
      <c r="C125" s="132"/>
      <c r="D125" s="231" t="s">
        <v>444</v>
      </c>
      <c r="E125" s="270"/>
      <c r="F125" s="232"/>
      <c r="G125" s="175" t="s">
        <v>2526</v>
      </c>
      <c r="H125" s="175"/>
      <c r="I125" s="175"/>
      <c r="J125" s="175"/>
      <c r="K125" s="175"/>
      <c r="L125" s="175"/>
      <c r="M125" s="175"/>
      <c r="N125" s="175"/>
      <c r="O125" s="135"/>
      <c r="P125" s="176"/>
    </row>
    <row r="126" spans="2:16" ht="39.75" customHeight="1">
      <c r="B126" s="131"/>
      <c r="C126" s="132"/>
      <c r="D126" s="204" t="s">
        <v>445</v>
      </c>
      <c r="E126" s="215"/>
      <c r="F126" s="233"/>
      <c r="G126" s="101" t="s">
        <v>80</v>
      </c>
      <c r="H126" s="102"/>
      <c r="I126" s="102"/>
      <c r="J126" s="102"/>
      <c r="K126" s="102"/>
      <c r="L126" s="102"/>
      <c r="M126" s="102"/>
      <c r="N126" s="102"/>
      <c r="O126" s="103"/>
      <c r="P126" s="104"/>
    </row>
    <row r="127" spans="2:16" ht="20.100000000000001" customHeight="1">
      <c r="B127" s="131"/>
      <c r="C127" s="132"/>
      <c r="D127" s="294"/>
      <c r="E127" s="295"/>
      <c r="F127" s="278"/>
      <c r="G127" s="175" t="s">
        <v>2518</v>
      </c>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2527</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2528</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2529</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2530</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2529</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2529</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2529</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2531</v>
      </c>
      <c r="L144" s="229"/>
      <c r="M144" s="229"/>
      <c r="N144" s="229"/>
      <c r="O144" s="189"/>
      <c r="P144" s="230"/>
    </row>
    <row r="145" spans="1:16" ht="20.100000000000001" customHeight="1">
      <c r="B145" s="77"/>
      <c r="C145" s="78"/>
      <c r="D145" s="78"/>
      <c r="E145" s="79"/>
      <c r="F145" s="231" t="s">
        <v>2469</v>
      </c>
      <c r="G145" s="270"/>
      <c r="H145" s="270"/>
      <c r="I145" s="270"/>
      <c r="J145" s="232"/>
      <c r="K145" s="175" t="s">
        <v>2531</v>
      </c>
      <c r="L145" s="175"/>
      <c r="M145" s="175"/>
      <c r="N145" s="175"/>
      <c r="O145" s="135"/>
      <c r="P145" s="176"/>
    </row>
    <row r="146" spans="1:16" ht="20.100000000000001" customHeight="1">
      <c r="B146" s="77"/>
      <c r="C146" s="78"/>
      <c r="D146" s="78"/>
      <c r="E146" s="79"/>
      <c r="F146" s="231" t="s">
        <v>2472</v>
      </c>
      <c r="G146" s="270"/>
      <c r="H146" s="270"/>
      <c r="I146" s="270"/>
      <c r="J146" s="232"/>
      <c r="K146" s="175" t="s">
        <v>2518</v>
      </c>
      <c r="L146" s="175"/>
      <c r="M146" s="175"/>
      <c r="N146" s="175"/>
      <c r="O146" s="135"/>
      <c r="P146" s="176"/>
    </row>
    <row r="147" spans="1:16" ht="20.100000000000001" customHeight="1">
      <c r="B147" s="77"/>
      <c r="C147" s="78"/>
      <c r="D147" s="78"/>
      <c r="E147" s="79"/>
      <c r="F147" s="231" t="s">
        <v>2471</v>
      </c>
      <c r="G147" s="270"/>
      <c r="H147" s="270"/>
      <c r="I147" s="270"/>
      <c r="J147" s="232"/>
      <c r="K147" s="175" t="s">
        <v>2518</v>
      </c>
      <c r="L147" s="175"/>
      <c r="M147" s="175"/>
      <c r="N147" s="175"/>
      <c r="O147" s="135"/>
      <c r="P147" s="176"/>
    </row>
    <row r="148" spans="1:16" ht="20.100000000000001" customHeight="1">
      <c r="B148" s="77"/>
      <c r="C148" s="78"/>
      <c r="D148" s="78"/>
      <c r="E148" s="79"/>
      <c r="F148" s="166" t="s">
        <v>2474</v>
      </c>
      <c r="G148" s="168"/>
      <c r="H148" s="168"/>
      <c r="I148" s="168"/>
      <c r="J148" s="239"/>
      <c r="K148" s="175" t="s">
        <v>2518</v>
      </c>
      <c r="L148" s="175"/>
      <c r="M148" s="175"/>
      <c r="N148" s="175"/>
      <c r="O148" s="135"/>
      <c r="P148" s="176"/>
    </row>
    <row r="149" spans="1:16" ht="20.100000000000001" customHeight="1">
      <c r="B149" s="77"/>
      <c r="C149" s="78"/>
      <c r="D149" s="78"/>
      <c r="E149" s="79"/>
      <c r="F149" s="166" t="s">
        <v>2473</v>
      </c>
      <c r="G149" s="168"/>
      <c r="H149" s="168"/>
      <c r="I149" s="168"/>
      <c r="J149" s="239"/>
      <c r="K149" s="175" t="s">
        <v>2518</v>
      </c>
      <c r="L149" s="175"/>
      <c r="M149" s="175"/>
      <c r="N149" s="175"/>
      <c r="O149" s="135"/>
      <c r="P149" s="176"/>
    </row>
    <row r="150" spans="1:16" ht="20.100000000000001" customHeight="1">
      <c r="B150" s="77"/>
      <c r="C150" s="78"/>
      <c r="D150" s="78"/>
      <c r="E150" s="79"/>
      <c r="F150" s="166" t="s">
        <v>2475</v>
      </c>
      <c r="G150" s="168"/>
      <c r="H150" s="168"/>
      <c r="I150" s="168"/>
      <c r="J150" s="239"/>
      <c r="K150" s="175" t="s">
        <v>2518</v>
      </c>
      <c r="L150" s="175"/>
      <c r="M150" s="175"/>
      <c r="N150" s="175"/>
      <c r="O150" s="135"/>
      <c r="P150" s="176"/>
    </row>
    <row r="151" spans="1:16" ht="20.100000000000001" customHeight="1">
      <c r="B151" s="77"/>
      <c r="C151" s="78"/>
      <c r="D151" s="78"/>
      <c r="E151" s="79"/>
      <c r="F151" s="166" t="s">
        <v>2476</v>
      </c>
      <c r="G151" s="168"/>
      <c r="H151" s="168"/>
      <c r="I151" s="168"/>
      <c r="J151" s="239"/>
      <c r="K151" s="175" t="s">
        <v>2518</v>
      </c>
      <c r="L151" s="175"/>
      <c r="M151" s="175"/>
      <c r="N151" s="175"/>
      <c r="O151" s="135"/>
      <c r="P151" s="176"/>
    </row>
    <row r="152" spans="1:16" ht="20.100000000000001" customHeight="1">
      <c r="B152" s="77"/>
      <c r="C152" s="78"/>
      <c r="D152" s="78"/>
      <c r="E152" s="79"/>
      <c r="F152" s="166" t="s">
        <v>94</v>
      </c>
      <c r="G152" s="168"/>
      <c r="H152" s="168"/>
      <c r="I152" s="168"/>
      <c r="J152" s="239"/>
      <c r="K152" s="175" t="s">
        <v>2518</v>
      </c>
      <c r="L152" s="175"/>
      <c r="M152" s="175"/>
      <c r="N152" s="175"/>
      <c r="O152" s="135"/>
      <c r="P152" s="176"/>
    </row>
    <row r="153" spans="1:16" ht="20.100000000000001" customHeight="1">
      <c r="B153" s="77"/>
      <c r="C153" s="78"/>
      <c r="D153" s="78"/>
      <c r="E153" s="79"/>
      <c r="F153" s="166" t="s">
        <v>407</v>
      </c>
      <c r="G153" s="168"/>
      <c r="H153" s="168"/>
      <c r="I153" s="168"/>
      <c r="J153" s="239"/>
      <c r="K153" s="175" t="s">
        <v>2518</v>
      </c>
      <c r="L153" s="175"/>
      <c r="M153" s="175"/>
      <c r="N153" s="175"/>
      <c r="O153" s="135"/>
      <c r="P153" s="176"/>
    </row>
    <row r="154" spans="1:16" ht="20.100000000000001" customHeight="1">
      <c r="A154" s="4"/>
      <c r="B154" s="77"/>
      <c r="C154" s="78"/>
      <c r="D154" s="78"/>
      <c r="E154" s="79"/>
      <c r="F154" s="166" t="s">
        <v>95</v>
      </c>
      <c r="G154" s="168"/>
      <c r="H154" s="168"/>
      <c r="I154" s="168"/>
      <c r="J154" s="239"/>
      <c r="K154" s="175" t="s">
        <v>2518</v>
      </c>
      <c r="L154" s="175"/>
      <c r="M154" s="175"/>
      <c r="N154" s="175"/>
      <c r="O154" s="135"/>
      <c r="P154" s="176"/>
    </row>
    <row r="155" spans="1:16" ht="20.100000000000001" customHeight="1">
      <c r="B155" s="77"/>
      <c r="C155" s="78"/>
      <c r="D155" s="78"/>
      <c r="E155" s="79"/>
      <c r="F155" s="166" t="s">
        <v>408</v>
      </c>
      <c r="G155" s="168"/>
      <c r="H155" s="168"/>
      <c r="I155" s="168"/>
      <c r="J155" s="239"/>
      <c r="K155" s="175" t="s">
        <v>2518</v>
      </c>
      <c r="L155" s="175"/>
      <c r="M155" s="175"/>
      <c r="N155" s="175"/>
      <c r="O155" s="135"/>
      <c r="P155" s="176"/>
    </row>
    <row r="156" spans="1:16" ht="20.100000000000001" customHeight="1">
      <c r="B156" s="77"/>
      <c r="C156" s="78"/>
      <c r="D156" s="78"/>
      <c r="E156" s="79"/>
      <c r="F156" s="166" t="s">
        <v>2477</v>
      </c>
      <c r="G156" s="168"/>
      <c r="H156" s="168"/>
      <c r="I156" s="168"/>
      <c r="J156" s="239"/>
      <c r="K156" s="135" t="s">
        <v>2518</v>
      </c>
      <c r="L156" s="93"/>
      <c r="M156" s="93"/>
      <c r="N156" s="93"/>
      <c r="O156" s="93"/>
      <c r="P156" s="136"/>
    </row>
    <row r="157" spans="1:16" ht="20.100000000000001" customHeight="1">
      <c r="B157" s="77"/>
      <c r="C157" s="78"/>
      <c r="D157" s="78"/>
      <c r="E157" s="79"/>
      <c r="F157" s="166" t="s">
        <v>2478</v>
      </c>
      <c r="G157" s="168"/>
      <c r="H157" s="168"/>
      <c r="I157" s="168"/>
      <c r="J157" s="239"/>
      <c r="K157" s="135" t="s">
        <v>2518</v>
      </c>
      <c r="L157" s="93"/>
      <c r="M157" s="93"/>
      <c r="N157" s="93"/>
      <c r="O157" s="93"/>
      <c r="P157" s="136"/>
    </row>
    <row r="158" spans="1:16" ht="20.100000000000001" customHeight="1">
      <c r="B158" s="77"/>
      <c r="C158" s="78"/>
      <c r="D158" s="78"/>
      <c r="E158" s="79"/>
      <c r="F158" s="166" t="s">
        <v>412</v>
      </c>
      <c r="G158" s="168"/>
      <c r="H158" s="168"/>
      <c r="I158" s="168"/>
      <c r="J158" s="239"/>
      <c r="K158" s="175" t="s">
        <v>2518</v>
      </c>
      <c r="L158" s="175"/>
      <c r="M158" s="175"/>
      <c r="N158" s="175"/>
      <c r="O158" s="135"/>
      <c r="P158" s="176"/>
    </row>
    <row r="159" spans="1:16" ht="20.100000000000001" customHeight="1">
      <c r="B159" s="77"/>
      <c r="C159" s="78"/>
      <c r="D159" s="78"/>
      <c r="E159" s="79"/>
      <c r="F159" s="166" t="s">
        <v>2480</v>
      </c>
      <c r="G159" s="168"/>
      <c r="H159" s="168"/>
      <c r="I159" s="168"/>
      <c r="J159" s="239"/>
      <c r="K159" s="175" t="s">
        <v>2518</v>
      </c>
      <c r="L159" s="175"/>
      <c r="M159" s="175"/>
      <c r="N159" s="175"/>
      <c r="O159" s="135"/>
      <c r="P159" s="176"/>
    </row>
    <row r="160" spans="1:16" ht="20.100000000000001" customHeight="1">
      <c r="B160" s="77"/>
      <c r="C160" s="78"/>
      <c r="D160" s="78"/>
      <c r="E160" s="79"/>
      <c r="F160" s="166" t="s">
        <v>2479</v>
      </c>
      <c r="G160" s="168"/>
      <c r="H160" s="168"/>
      <c r="I160" s="168"/>
      <c r="J160" s="239"/>
      <c r="K160" s="175" t="s">
        <v>2518</v>
      </c>
      <c r="L160" s="175"/>
      <c r="M160" s="175"/>
      <c r="N160" s="175"/>
      <c r="O160" s="135"/>
      <c r="P160" s="176"/>
    </row>
    <row r="161" spans="2:17" ht="20.100000000000001" customHeight="1">
      <c r="B161" s="77"/>
      <c r="C161" s="78"/>
      <c r="D161" s="78"/>
      <c r="E161" s="79"/>
      <c r="F161" s="402" t="s">
        <v>96</v>
      </c>
      <c r="G161" s="153"/>
      <c r="H161" s="154"/>
      <c r="I161" s="396" t="s">
        <v>98</v>
      </c>
      <c r="J161" s="397"/>
      <c r="K161" s="175" t="s">
        <v>2531</v>
      </c>
      <c r="L161" s="175"/>
      <c r="M161" s="175"/>
      <c r="N161" s="175"/>
      <c r="O161" s="135"/>
      <c r="P161" s="176"/>
    </row>
    <row r="162" spans="2:17" ht="20.100000000000001" customHeight="1">
      <c r="B162" s="77"/>
      <c r="C162" s="78"/>
      <c r="D162" s="78"/>
      <c r="E162" s="79"/>
      <c r="F162" s="395"/>
      <c r="G162" s="159"/>
      <c r="H162" s="160"/>
      <c r="I162" s="398" t="s">
        <v>99</v>
      </c>
      <c r="J162" s="397"/>
      <c r="K162" s="175" t="s">
        <v>2531</v>
      </c>
      <c r="L162" s="175"/>
      <c r="M162" s="175"/>
      <c r="N162" s="175"/>
      <c r="O162" s="135"/>
      <c r="P162" s="176"/>
    </row>
    <row r="163" spans="2:17" ht="20.100000000000001" customHeight="1">
      <c r="B163" s="77"/>
      <c r="C163" s="78"/>
      <c r="D163" s="78"/>
      <c r="E163" s="79"/>
      <c r="F163" s="403" t="s">
        <v>97</v>
      </c>
      <c r="G163" s="404"/>
      <c r="H163" s="405"/>
      <c r="I163" s="393" t="s">
        <v>98</v>
      </c>
      <c r="J163" s="394"/>
      <c r="K163" s="175" t="s">
        <v>2531</v>
      </c>
      <c r="L163" s="175"/>
      <c r="M163" s="175"/>
      <c r="N163" s="175"/>
      <c r="O163" s="135"/>
      <c r="P163" s="176"/>
    </row>
    <row r="164" spans="2:17" ht="20.100000000000001" customHeight="1">
      <c r="B164" s="77"/>
      <c r="C164" s="78"/>
      <c r="D164" s="78"/>
      <c r="E164" s="79"/>
      <c r="F164" s="403"/>
      <c r="G164" s="404"/>
      <c r="H164" s="405"/>
      <c r="I164" s="393" t="s">
        <v>99</v>
      </c>
      <c r="J164" s="394"/>
      <c r="K164" s="175" t="s">
        <v>2531</v>
      </c>
      <c r="L164" s="175"/>
      <c r="M164" s="175"/>
      <c r="N164" s="175"/>
      <c r="O164" s="135"/>
      <c r="P164" s="176"/>
    </row>
    <row r="165" spans="2:17" ht="20.100000000000001" customHeight="1">
      <c r="B165" s="77"/>
      <c r="C165" s="78"/>
      <c r="D165" s="78"/>
      <c r="E165" s="79"/>
      <c r="F165" s="403"/>
      <c r="G165" s="404"/>
      <c r="H165" s="405"/>
      <c r="I165" s="403" t="s">
        <v>100</v>
      </c>
      <c r="J165" s="405"/>
      <c r="K165" s="175" t="s">
        <v>2531</v>
      </c>
      <c r="L165" s="175"/>
      <c r="M165" s="175"/>
      <c r="N165" s="175"/>
      <c r="O165" s="135"/>
      <c r="P165" s="176"/>
    </row>
    <row r="166" spans="2:17" ht="20.100000000000001" customHeight="1">
      <c r="B166" s="77"/>
      <c r="C166" s="78"/>
      <c r="D166" s="78"/>
      <c r="E166" s="79"/>
      <c r="F166" s="403" t="s">
        <v>422</v>
      </c>
      <c r="G166" s="404"/>
      <c r="H166" s="405"/>
      <c r="I166" s="393" t="s">
        <v>98</v>
      </c>
      <c r="J166" s="394"/>
      <c r="K166" s="175" t="s">
        <v>2518</v>
      </c>
      <c r="L166" s="175"/>
      <c r="M166" s="175"/>
      <c r="N166" s="175"/>
      <c r="O166" s="135"/>
      <c r="P166" s="176"/>
    </row>
    <row r="167" spans="2:17" ht="20.100000000000001" customHeight="1">
      <c r="B167" s="77"/>
      <c r="C167" s="78"/>
      <c r="D167" s="78"/>
      <c r="E167" s="79"/>
      <c r="F167" s="403"/>
      <c r="G167" s="404"/>
      <c r="H167" s="405"/>
      <c r="I167" s="393" t="s">
        <v>99</v>
      </c>
      <c r="J167" s="394"/>
      <c r="K167" s="175" t="s">
        <v>2531</v>
      </c>
      <c r="L167" s="175"/>
      <c r="M167" s="175"/>
      <c r="N167" s="175"/>
      <c r="O167" s="135"/>
      <c r="P167" s="176"/>
    </row>
    <row r="168" spans="2:17" ht="20.100000000000001" customHeight="1">
      <c r="B168" s="77"/>
      <c r="C168" s="78"/>
      <c r="D168" s="78"/>
      <c r="E168" s="79"/>
      <c r="F168" s="403"/>
      <c r="G168" s="404"/>
      <c r="H168" s="405"/>
      <c r="I168" s="395" t="s">
        <v>100</v>
      </c>
      <c r="J168" s="160"/>
      <c r="K168" s="175" t="s">
        <v>2531</v>
      </c>
      <c r="L168" s="175"/>
      <c r="M168" s="175"/>
      <c r="N168" s="175"/>
      <c r="O168" s="135"/>
      <c r="P168" s="176"/>
    </row>
    <row r="169" spans="2:17" ht="20.100000000000001" customHeight="1">
      <c r="B169" s="77"/>
      <c r="C169" s="78"/>
      <c r="D169" s="78"/>
      <c r="E169" s="79"/>
      <c r="F169" s="403"/>
      <c r="G169" s="404"/>
      <c r="H169" s="405"/>
      <c r="I169" s="393" t="s">
        <v>423</v>
      </c>
      <c r="J169" s="394"/>
      <c r="K169" s="175" t="s">
        <v>2531</v>
      </c>
      <c r="L169" s="175"/>
      <c r="M169" s="175"/>
      <c r="N169" s="175"/>
      <c r="O169" s="135"/>
      <c r="P169" s="176"/>
    </row>
    <row r="170" spans="2:17" ht="20.100000000000001" customHeight="1">
      <c r="B170" s="77"/>
      <c r="C170" s="78"/>
      <c r="D170" s="78"/>
      <c r="E170" s="79"/>
      <c r="F170" s="403"/>
      <c r="G170" s="404"/>
      <c r="H170" s="405"/>
      <c r="I170" s="395" t="s">
        <v>424</v>
      </c>
      <c r="J170" s="160"/>
      <c r="K170" s="175" t="s">
        <v>2531</v>
      </c>
      <c r="L170" s="175"/>
      <c r="M170" s="175"/>
      <c r="N170" s="175"/>
      <c r="O170" s="135"/>
      <c r="P170" s="176"/>
    </row>
    <row r="171" spans="2:17" ht="20.100000000000001" customHeight="1">
      <c r="B171" s="77"/>
      <c r="C171" s="78"/>
      <c r="D171" s="78"/>
      <c r="E171" s="79"/>
      <c r="F171" s="402" t="s">
        <v>425</v>
      </c>
      <c r="G171" s="153"/>
      <c r="H171" s="154"/>
      <c r="I171" s="396" t="s">
        <v>98</v>
      </c>
      <c r="J171" s="397"/>
      <c r="K171" s="175" t="s">
        <v>2531</v>
      </c>
      <c r="L171" s="175"/>
      <c r="M171" s="175"/>
      <c r="N171" s="175"/>
      <c r="O171" s="135"/>
      <c r="P171" s="176"/>
    </row>
    <row r="172" spans="2:17" ht="20.100000000000001" customHeight="1">
      <c r="B172" s="80"/>
      <c r="C172" s="81"/>
      <c r="D172" s="81"/>
      <c r="E172" s="82"/>
      <c r="F172" s="395"/>
      <c r="G172" s="159"/>
      <c r="H172" s="160"/>
      <c r="I172" s="398" t="s">
        <v>99</v>
      </c>
      <c r="J172" s="397"/>
      <c r="K172" s="175" t="s">
        <v>2518</v>
      </c>
      <c r="L172" s="175"/>
      <c r="M172" s="175"/>
      <c r="N172" s="175"/>
      <c r="O172" s="135"/>
      <c r="P172" s="176"/>
    </row>
    <row r="173" spans="2:17" ht="20.100000000000001" customHeight="1">
      <c r="B173" s="129" t="s">
        <v>101</v>
      </c>
      <c r="C173" s="115"/>
      <c r="D173" s="115"/>
      <c r="E173" s="115"/>
      <c r="F173" s="130"/>
      <c r="G173" s="176" t="s">
        <v>2531</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2532</v>
      </c>
      <c r="G178" s="356" t="s">
        <v>471</v>
      </c>
      <c r="H178" s="356"/>
      <c r="I178" s="356"/>
      <c r="J178" s="356"/>
      <c r="K178" s="356"/>
      <c r="L178" s="356"/>
      <c r="M178" s="356"/>
      <c r="N178" s="356"/>
      <c r="O178" s="356"/>
      <c r="P178" s="381"/>
    </row>
    <row r="179" spans="2:20" ht="20.100000000000001" customHeight="1">
      <c r="B179" s="164"/>
      <c r="C179" s="163"/>
      <c r="D179" s="163"/>
      <c r="E179" s="163"/>
      <c r="F179" s="14" t="s">
        <v>2532</v>
      </c>
      <c r="G179" s="168" t="s">
        <v>472</v>
      </c>
      <c r="H179" s="168"/>
      <c r="I179" s="168"/>
      <c r="J179" s="168"/>
      <c r="K179" s="168"/>
      <c r="L179" s="168"/>
      <c r="M179" s="168"/>
      <c r="N179" s="168"/>
      <c r="O179" s="168"/>
      <c r="P179" s="194"/>
    </row>
    <row r="180" spans="2:20" ht="20.100000000000001" customHeight="1">
      <c r="B180" s="164"/>
      <c r="C180" s="163"/>
      <c r="D180" s="163"/>
      <c r="E180" s="163"/>
      <c r="F180" s="14" t="s">
        <v>2532</v>
      </c>
      <c r="G180" s="168" t="s">
        <v>473</v>
      </c>
      <c r="H180" s="168"/>
      <c r="I180" s="168"/>
      <c r="J180" s="168"/>
      <c r="K180" s="168"/>
      <c r="L180" s="168"/>
      <c r="M180" s="168"/>
      <c r="N180" s="168"/>
      <c r="O180" s="168"/>
      <c r="P180" s="194"/>
    </row>
    <row r="181" spans="2:20" ht="79.5" customHeight="1">
      <c r="B181" s="164"/>
      <c r="C181" s="163"/>
      <c r="D181" s="163"/>
      <c r="E181" s="163"/>
      <c r="F181" s="14" t="s">
        <v>2532</v>
      </c>
      <c r="G181" s="168" t="s">
        <v>445</v>
      </c>
      <c r="H181" s="168"/>
      <c r="I181" s="239"/>
      <c r="J181" s="169" t="s">
        <v>2550</v>
      </c>
      <c r="K181" s="170"/>
      <c r="L181" s="170"/>
      <c r="M181" s="170"/>
      <c r="N181" s="170"/>
      <c r="O181" s="170"/>
      <c r="P181" s="171"/>
    </row>
    <row r="182" spans="2:20" ht="39.950000000000003" customHeight="1">
      <c r="B182" s="83" t="s">
        <v>105</v>
      </c>
      <c r="C182" s="84"/>
      <c r="D182" s="284">
        <v>1</v>
      </c>
      <c r="E182" s="360"/>
      <c r="F182" s="163" t="s">
        <v>5</v>
      </c>
      <c r="G182" s="163"/>
      <c r="H182" s="163"/>
      <c r="I182" s="101" t="s">
        <v>2533</v>
      </c>
      <c r="J182" s="102"/>
      <c r="K182" s="102"/>
      <c r="L182" s="102"/>
      <c r="M182" s="102"/>
      <c r="N182" s="102"/>
      <c r="O182" s="103"/>
      <c r="P182" s="104"/>
    </row>
    <row r="183" spans="2:20" ht="39.950000000000003" customHeight="1">
      <c r="B183" s="85"/>
      <c r="C183" s="86"/>
      <c r="D183" s="284"/>
      <c r="E183" s="360"/>
      <c r="F183" s="163" t="s">
        <v>107</v>
      </c>
      <c r="G183" s="163"/>
      <c r="H183" s="163"/>
      <c r="I183" s="101" t="s">
        <v>2534</v>
      </c>
      <c r="J183" s="102"/>
      <c r="K183" s="102"/>
      <c r="L183" s="102"/>
      <c r="M183" s="102"/>
      <c r="N183" s="102"/>
      <c r="O183" s="103"/>
      <c r="P183" s="104"/>
    </row>
    <row r="184" spans="2:20" ht="79.5" customHeight="1">
      <c r="B184" s="85"/>
      <c r="C184" s="86"/>
      <c r="D184" s="284"/>
      <c r="E184" s="360"/>
      <c r="F184" s="163" t="s">
        <v>108</v>
      </c>
      <c r="G184" s="163"/>
      <c r="H184" s="163"/>
      <c r="I184" s="101" t="s">
        <v>2535</v>
      </c>
      <c r="J184" s="102"/>
      <c r="K184" s="102"/>
      <c r="L184" s="102"/>
      <c r="M184" s="102"/>
      <c r="N184" s="102"/>
      <c r="O184" s="103"/>
      <c r="P184" s="104"/>
    </row>
    <row r="185" spans="2:20" ht="79.5" customHeight="1">
      <c r="B185" s="85"/>
      <c r="C185" s="86"/>
      <c r="D185" s="284"/>
      <c r="E185" s="360"/>
      <c r="F185" s="163" t="s">
        <v>426</v>
      </c>
      <c r="G185" s="163"/>
      <c r="H185" s="163"/>
      <c r="I185" s="101" t="s">
        <v>2536</v>
      </c>
      <c r="J185" s="102"/>
      <c r="K185" s="102"/>
      <c r="L185" s="102"/>
      <c r="M185" s="102"/>
      <c r="N185" s="102"/>
      <c r="O185" s="103"/>
      <c r="P185" s="104"/>
    </row>
    <row r="186" spans="2:20" ht="79.5" customHeight="1">
      <c r="B186" s="85"/>
      <c r="C186" s="86"/>
      <c r="D186" s="284"/>
      <c r="E186" s="360"/>
      <c r="F186" s="163" t="s">
        <v>109</v>
      </c>
      <c r="G186" s="163"/>
      <c r="H186" s="163"/>
      <c r="I186" s="101" t="s">
        <v>2551</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2537</v>
      </c>
      <c r="J197" s="102"/>
      <c r="K197" s="102"/>
      <c r="L197" s="102"/>
      <c r="M197" s="102"/>
      <c r="N197" s="102"/>
      <c r="O197" s="103"/>
      <c r="P197" s="104"/>
    </row>
    <row r="198" spans="2:16" ht="39.950000000000003" customHeight="1">
      <c r="B198" s="85"/>
      <c r="C198" s="86"/>
      <c r="D198" s="385"/>
      <c r="E198" s="386"/>
      <c r="F198" s="163" t="s">
        <v>107</v>
      </c>
      <c r="G198" s="163"/>
      <c r="H198" s="163"/>
      <c r="I198" s="101" t="s">
        <v>2538</v>
      </c>
      <c r="J198" s="102"/>
      <c r="K198" s="102"/>
      <c r="L198" s="102"/>
      <c r="M198" s="102"/>
      <c r="N198" s="102"/>
      <c r="O198" s="103"/>
      <c r="P198" s="104"/>
    </row>
    <row r="199" spans="2:16" ht="39.950000000000003" customHeight="1">
      <c r="B199" s="85"/>
      <c r="C199" s="86"/>
      <c r="D199" s="385"/>
      <c r="E199" s="386"/>
      <c r="F199" s="165" t="s">
        <v>109</v>
      </c>
      <c r="G199" s="165"/>
      <c r="H199" s="165"/>
      <c r="I199" s="101" t="s">
        <v>2552</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2531</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2531</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2518</v>
      </c>
      <c r="K225" s="175"/>
      <c r="L225" s="175"/>
      <c r="M225" s="175"/>
      <c r="N225" s="175"/>
      <c r="O225" s="135"/>
      <c r="P225" s="176"/>
      <c r="S225" s="15" t="str">
        <f>IF(J225="","未記入","")</f>
        <v/>
      </c>
    </row>
    <row r="226" spans="1:20" ht="120" customHeight="1">
      <c r="B226" s="164" t="s">
        <v>127</v>
      </c>
      <c r="C226" s="163"/>
      <c r="D226" s="163"/>
      <c r="E226" s="163"/>
      <c r="F226" s="101" t="s">
        <v>2539</v>
      </c>
      <c r="G226" s="102"/>
      <c r="H226" s="102"/>
      <c r="I226" s="102"/>
      <c r="J226" s="102"/>
      <c r="K226" s="102"/>
      <c r="L226" s="102"/>
      <c r="M226" s="102"/>
      <c r="N226" s="102"/>
      <c r="O226" s="103"/>
      <c r="P226" s="104"/>
    </row>
    <row r="227" spans="1:20" ht="60" customHeight="1">
      <c r="B227" s="164" t="s">
        <v>490</v>
      </c>
      <c r="C227" s="163"/>
      <c r="D227" s="163"/>
      <c r="E227" s="163"/>
      <c r="F227" s="101" t="s">
        <v>2540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2541</v>
      </c>
      <c r="K228" s="170"/>
      <c r="L228" s="170"/>
      <c r="M228" s="170"/>
      <c r="N228" s="170"/>
      <c r="O228" s="170"/>
      <c r="P228" s="171"/>
    </row>
    <row r="229" spans="1:20" ht="20.100000000000001" customHeight="1">
      <c r="B229" s="133"/>
      <c r="C229" s="119"/>
      <c r="D229" s="119"/>
      <c r="E229" s="134"/>
      <c r="F229" s="163" t="s">
        <v>136</v>
      </c>
      <c r="G229" s="163"/>
      <c r="H229" s="163"/>
      <c r="I229" s="163"/>
      <c r="J229" s="135"/>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49</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1</v>
      </c>
      <c r="O244" s="135"/>
      <c r="P244" s="176"/>
    </row>
    <row r="245" spans="2:16" ht="20.100000000000001" customHeight="1">
      <c r="B245" s="164" t="s">
        <v>140</v>
      </c>
      <c r="C245" s="163"/>
      <c r="D245" s="163"/>
      <c r="E245" s="363">
        <f>IF(OR($H$245&lt;&gt;"",$K$245&lt;&gt;""),SUM($H$245,$K$245),"")</f>
        <v>2</v>
      </c>
      <c r="F245" s="363"/>
      <c r="G245" s="363"/>
      <c r="H245" s="175">
        <v>1</v>
      </c>
      <c r="I245" s="175"/>
      <c r="J245" s="175"/>
      <c r="K245" s="175">
        <v>1</v>
      </c>
      <c r="L245" s="175"/>
      <c r="M245" s="175"/>
      <c r="N245" s="175">
        <v>1.6</v>
      </c>
      <c r="O245" s="135"/>
      <c r="P245" s="176"/>
    </row>
    <row r="246" spans="2:16" ht="20.100000000000001" customHeight="1">
      <c r="B246" s="362" t="s">
        <v>141</v>
      </c>
      <c r="C246" s="163"/>
      <c r="D246" s="163"/>
      <c r="E246" s="363">
        <f>IF(OR($H$246&lt;&gt;"",$K$246&lt;&gt;""),SUM($H$246,$K$246),"")</f>
        <v>23</v>
      </c>
      <c r="F246" s="363"/>
      <c r="G246" s="363"/>
      <c r="H246" s="175">
        <v>23</v>
      </c>
      <c r="I246" s="175"/>
      <c r="J246" s="175"/>
      <c r="K246" s="175"/>
      <c r="L246" s="175"/>
      <c r="M246" s="175"/>
      <c r="N246" s="175"/>
      <c r="O246" s="135"/>
      <c r="P246" s="176"/>
    </row>
    <row r="247" spans="2:16" ht="20.100000000000001" customHeight="1">
      <c r="B247" s="44"/>
      <c r="C247" s="163" t="s">
        <v>142</v>
      </c>
      <c r="D247" s="163"/>
      <c r="E247" s="363">
        <f>IF(OR($H$247&lt;&gt;"",$K$247&lt;&gt;""),SUM($H$247,$K$247),"")</f>
        <v>20</v>
      </c>
      <c r="F247" s="363"/>
      <c r="G247" s="363"/>
      <c r="H247" s="175">
        <v>8</v>
      </c>
      <c r="I247" s="175"/>
      <c r="J247" s="175"/>
      <c r="K247" s="175">
        <v>12</v>
      </c>
      <c r="L247" s="175"/>
      <c r="M247" s="175"/>
      <c r="N247" s="175">
        <v>15.6</v>
      </c>
      <c r="O247" s="135"/>
      <c r="P247" s="176"/>
    </row>
    <row r="248" spans="2:16" ht="20.100000000000001" customHeight="1">
      <c r="B248" s="45"/>
      <c r="C248" s="163" t="s">
        <v>143</v>
      </c>
      <c r="D248" s="163"/>
      <c r="E248" s="363">
        <f>IF(OR($H$248&lt;&gt;"",$K$248&lt;&gt;""),SUM($H$248,$K$248),"")</f>
        <v>3</v>
      </c>
      <c r="F248" s="363"/>
      <c r="G248" s="363"/>
      <c r="H248" s="175">
        <v>2</v>
      </c>
      <c r="I248" s="175"/>
      <c r="J248" s="175"/>
      <c r="K248" s="175">
        <v>1</v>
      </c>
      <c r="L248" s="175"/>
      <c r="M248" s="175"/>
      <c r="N248" s="175">
        <v>2.1</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1</v>
      </c>
      <c r="O250" s="135"/>
      <c r="P250" s="176"/>
    </row>
    <row r="251" spans="2:16" ht="20.100000000000001" customHeight="1">
      <c r="B251" s="164" t="s">
        <v>146</v>
      </c>
      <c r="C251" s="163"/>
      <c r="D251" s="163"/>
      <c r="E251" s="363">
        <f>IF(OR($H$251&lt;&gt;"",$K$251&lt;&gt;""),SUM($H$251,$K$251),"")</f>
        <v>1</v>
      </c>
      <c r="F251" s="363"/>
      <c r="G251" s="363"/>
      <c r="H251" s="175">
        <v>1</v>
      </c>
      <c r="I251" s="175"/>
      <c r="J251" s="175"/>
      <c r="K251" s="175"/>
      <c r="L251" s="175"/>
      <c r="M251" s="175"/>
      <c r="N251" s="175"/>
      <c r="O251" s="135"/>
      <c r="P251" s="176"/>
    </row>
    <row r="252" spans="2:16" ht="20.100000000000001" customHeight="1">
      <c r="B252" s="164" t="s">
        <v>147</v>
      </c>
      <c r="C252" s="163"/>
      <c r="D252" s="163"/>
      <c r="E252" s="363">
        <f>IF(OR($H$252&lt;&gt;"",$K$252&lt;&gt;""),SUM($H$252,$K$252),"")</f>
        <v>8</v>
      </c>
      <c r="F252" s="363"/>
      <c r="G252" s="363"/>
      <c r="H252" s="175">
        <v>2</v>
      </c>
      <c r="I252" s="175"/>
      <c r="J252" s="175"/>
      <c r="K252" s="175">
        <v>6</v>
      </c>
      <c r="L252" s="175"/>
      <c r="M252" s="175"/>
      <c r="N252" s="175"/>
      <c r="O252" s="135"/>
      <c r="P252" s="176"/>
    </row>
    <row r="253" spans="2:16" ht="20.100000000000001" customHeight="1">
      <c r="B253" s="164" t="s">
        <v>148</v>
      </c>
      <c r="C253" s="163"/>
      <c r="D253" s="163"/>
      <c r="E253" s="363">
        <f>IF(OR($H$253&lt;&gt;"",$K$253&lt;&gt;""),SUM($H$253,$K$253),"")</f>
        <v>1</v>
      </c>
      <c r="F253" s="363"/>
      <c r="G253" s="363"/>
      <c r="H253" s="175">
        <v>1</v>
      </c>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2</v>
      </c>
      <c r="H264" s="363"/>
      <c r="I264" s="363"/>
      <c r="J264" s="175">
        <v>1</v>
      </c>
      <c r="K264" s="175"/>
      <c r="L264" s="175"/>
      <c r="M264" s="175">
        <v>1</v>
      </c>
      <c r="N264" s="175"/>
      <c r="O264" s="135"/>
      <c r="P264" s="176"/>
    </row>
    <row r="265" spans="2:20" ht="20.100000000000001" customHeight="1">
      <c r="B265" s="164" t="s">
        <v>161</v>
      </c>
      <c r="C265" s="163"/>
      <c r="D265" s="163"/>
      <c r="E265" s="163"/>
      <c r="F265" s="163"/>
      <c r="G265" s="363">
        <f>IF(OR($J$265&lt;&gt;"",$M$265&lt;&gt;""),SUM($J$265,$M$265),"")</f>
        <v>5</v>
      </c>
      <c r="H265" s="363"/>
      <c r="I265" s="363"/>
      <c r="J265" s="175">
        <v>3</v>
      </c>
      <c r="K265" s="175"/>
      <c r="L265" s="175"/>
      <c r="M265" s="175">
        <v>2</v>
      </c>
      <c r="N265" s="175"/>
      <c r="O265" s="135"/>
      <c r="P265" s="176"/>
    </row>
    <row r="266" spans="2:20" ht="20.100000000000001" customHeight="1">
      <c r="B266" s="164" t="s">
        <v>162</v>
      </c>
      <c r="C266" s="163"/>
      <c r="D266" s="163"/>
      <c r="E266" s="163"/>
      <c r="F266" s="163"/>
      <c r="G266" s="363">
        <f>IF(OR($J$266&lt;&gt;"",$M$266&lt;&gt;""),SUM($J$266,$M$266),"")</f>
        <v>4</v>
      </c>
      <c r="H266" s="363"/>
      <c r="I266" s="363"/>
      <c r="J266" s="175">
        <v>3</v>
      </c>
      <c r="K266" s="175"/>
      <c r="L266" s="175"/>
      <c r="M266" s="175">
        <v>1</v>
      </c>
      <c r="N266" s="175"/>
      <c r="O266" s="135"/>
      <c r="P266" s="176"/>
    </row>
    <row r="267" spans="2:20" ht="20.100000000000001" customHeight="1">
      <c r="B267" s="164" t="s">
        <v>398</v>
      </c>
      <c r="C267" s="163"/>
      <c r="D267" s="163"/>
      <c r="E267" s="163"/>
      <c r="F267" s="163"/>
      <c r="G267" s="363">
        <f>IF(OR($J$267&lt;&gt;"",$M$267&lt;&gt;""),SUM($J$267,$M$267),"")</f>
        <v>5</v>
      </c>
      <c r="H267" s="363"/>
      <c r="I267" s="363"/>
      <c r="J267" s="175">
        <v>1</v>
      </c>
      <c r="K267" s="175"/>
      <c r="L267" s="175"/>
      <c r="M267" s="175">
        <v>4</v>
      </c>
      <c r="N267" s="175"/>
      <c r="O267" s="135"/>
      <c r="P267" s="176"/>
    </row>
    <row r="268" spans="2:20" ht="20.100000000000001" customHeight="1" thickBot="1">
      <c r="B268" s="183" t="s">
        <v>163</v>
      </c>
      <c r="C268" s="184"/>
      <c r="D268" s="184"/>
      <c r="E268" s="184"/>
      <c r="F268" s="184"/>
      <c r="G268" s="354">
        <f>IF(OR($J$268&lt;&gt;"",$M$268&lt;&gt;""),SUM($J$268,$M$268),"")</f>
        <v>1</v>
      </c>
      <c r="H268" s="354"/>
      <c r="I268" s="354"/>
      <c r="J268" s="208">
        <v>1</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f>IF(OR($J$274&lt;&gt;"",$M$274&lt;&gt;""),SUM($J$274,$M$274),"")</f>
        <v>1</v>
      </c>
      <c r="H274" s="363"/>
      <c r="I274" s="363"/>
      <c r="J274" s="175">
        <v>1</v>
      </c>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0.5</v>
      </c>
      <c r="G285" s="93"/>
      <c r="H285" s="93"/>
      <c r="I285" s="93"/>
      <c r="J285" s="50" t="s">
        <v>492</v>
      </c>
      <c r="K285" s="135">
        <v>0.5</v>
      </c>
      <c r="L285" s="93"/>
      <c r="M285" s="93"/>
      <c r="N285" s="93"/>
      <c r="O285" s="93"/>
      <c r="P285" s="37" t="s">
        <v>492</v>
      </c>
    </row>
    <row r="286" spans="1:20" ht="20.100000000000001" customHeight="1" thickBot="1">
      <c r="B286" s="183" t="s">
        <v>142</v>
      </c>
      <c r="C286" s="184"/>
      <c r="D286" s="184"/>
      <c r="E286" s="184"/>
      <c r="F286" s="185">
        <v>1.5</v>
      </c>
      <c r="G286" s="186"/>
      <c r="H286" s="186"/>
      <c r="I286" s="186"/>
      <c r="J286" s="51" t="s">
        <v>492</v>
      </c>
      <c r="K286" s="185">
        <v>1.5</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2542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2518</v>
      </c>
      <c r="M301" s="190"/>
      <c r="N301" s="190"/>
      <c r="O301" s="190"/>
      <c r="P301" s="191"/>
    </row>
    <row r="302" spans="2:20" ht="20.100000000000001" customHeight="1">
      <c r="B302" s="340"/>
      <c r="C302" s="341"/>
      <c r="D302" s="341"/>
      <c r="E302" s="341"/>
      <c r="F302" s="342"/>
      <c r="G302" s="114" t="s">
        <v>453</v>
      </c>
      <c r="H302" s="130"/>
      <c r="I302" s="135" t="s">
        <v>2518</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2543</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4</v>
      </c>
      <c r="J307" s="28">
        <v>4</v>
      </c>
      <c r="K307" s="28">
        <v>1</v>
      </c>
      <c r="L307" s="28"/>
      <c r="M307" s="28"/>
      <c r="N307" s="28"/>
      <c r="O307" s="28">
        <v>2</v>
      </c>
      <c r="P307" s="28">
        <v>3</v>
      </c>
      <c r="Q307" s="12"/>
    </row>
    <row r="308" spans="1:20" ht="20.100000000000001" customHeight="1">
      <c r="B308" s="129" t="s">
        <v>185</v>
      </c>
      <c r="C308" s="115"/>
      <c r="D308" s="115"/>
      <c r="E308" s="115"/>
      <c r="F308" s="130"/>
      <c r="G308" s="28"/>
      <c r="H308" s="28"/>
      <c r="I308" s="28">
        <v>4</v>
      </c>
      <c r="J308" s="28">
        <v>6</v>
      </c>
      <c r="K308" s="28"/>
      <c r="L308" s="28"/>
      <c r="M308" s="28"/>
      <c r="N308" s="28"/>
      <c r="O308" s="28"/>
      <c r="P308" s="28"/>
      <c r="Q308" s="12"/>
    </row>
    <row r="309" spans="1:20" ht="20.100000000000001" customHeight="1">
      <c r="B309" s="330" t="s">
        <v>186</v>
      </c>
      <c r="C309" s="331"/>
      <c r="D309" s="166" t="s">
        <v>187</v>
      </c>
      <c r="E309" s="168"/>
      <c r="F309" s="239"/>
      <c r="G309" s="28"/>
      <c r="H309" s="28"/>
      <c r="I309" s="28"/>
      <c r="J309" s="28"/>
      <c r="K309" s="28"/>
      <c r="L309" s="28"/>
      <c r="M309" s="28"/>
      <c r="N309" s="28"/>
      <c r="O309" s="28"/>
      <c r="P309" s="28"/>
      <c r="Q309" s="12"/>
    </row>
    <row r="310" spans="1:20" ht="20.100000000000001" customHeight="1">
      <c r="B310" s="332"/>
      <c r="C310" s="333"/>
      <c r="D310" s="114" t="s">
        <v>188</v>
      </c>
      <c r="E310" s="115"/>
      <c r="F310" s="130"/>
      <c r="G310" s="328"/>
      <c r="H310" s="328"/>
      <c r="I310" s="328">
        <v>3</v>
      </c>
      <c r="J310" s="328">
        <v>3</v>
      </c>
      <c r="K310" s="328">
        <v>1</v>
      </c>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1</v>
      </c>
      <c r="J312" s="328">
        <v>3</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v>1</v>
      </c>
      <c r="I314" s="328"/>
      <c r="J314" s="328">
        <v>4</v>
      </c>
      <c r="K314" s="328"/>
      <c r="L314" s="328">
        <v>1</v>
      </c>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3</v>
      </c>
      <c r="H316" s="28">
        <v>1</v>
      </c>
      <c r="I316" s="28">
        <v>4</v>
      </c>
      <c r="J316" s="28">
        <v>4</v>
      </c>
      <c r="K316" s="28">
        <v>1</v>
      </c>
      <c r="L316" s="28"/>
      <c r="M316" s="28"/>
      <c r="N316" s="28"/>
      <c r="O316" s="28">
        <v>1</v>
      </c>
      <c r="P316" s="28"/>
      <c r="Q316" s="12"/>
    </row>
    <row r="317" spans="1:20" ht="20.100000000000001" customHeight="1" thickBot="1">
      <c r="B317" s="183" t="s">
        <v>192</v>
      </c>
      <c r="C317" s="184"/>
      <c r="D317" s="184"/>
      <c r="E317" s="184"/>
      <c r="F317" s="184"/>
      <c r="G317" s="184"/>
      <c r="H317" s="208" t="s">
        <v>2518</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2532</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2531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2531</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v>2</v>
      </c>
      <c r="J338" s="175"/>
      <c r="K338" s="175"/>
      <c r="L338" s="175"/>
      <c r="M338" s="135">
        <v>1</v>
      </c>
      <c r="N338" s="93"/>
      <c r="O338" s="93"/>
      <c r="P338" s="136"/>
    </row>
    <row r="339" spans="2:17" ht="20.100000000000001" customHeight="1">
      <c r="B339" s="164"/>
      <c r="C339" s="163"/>
      <c r="D339" s="163"/>
      <c r="E339" s="166" t="s">
        <v>214</v>
      </c>
      <c r="F339" s="168"/>
      <c r="G339" s="168"/>
      <c r="H339" s="239"/>
      <c r="I339" s="135">
        <v>82</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14.5</v>
      </c>
      <c r="J340" s="93"/>
      <c r="K340" s="93"/>
      <c r="L340" s="55" t="s">
        <v>487</v>
      </c>
      <c r="M340" s="135">
        <v>13.07</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175164</v>
      </c>
      <c r="J346" s="93"/>
      <c r="K346" s="93"/>
      <c r="L346" s="50" t="s">
        <v>496</v>
      </c>
      <c r="M346" s="135">
        <v>160574</v>
      </c>
      <c r="N346" s="93"/>
      <c r="O346" s="93"/>
      <c r="P346" s="37" t="s">
        <v>496</v>
      </c>
    </row>
    <row r="347" spans="2:17" ht="20.100000000000001" customHeight="1">
      <c r="B347" s="188"/>
      <c r="C347" s="166" t="s">
        <v>209</v>
      </c>
      <c r="D347" s="168"/>
      <c r="E347" s="168"/>
      <c r="F347" s="168"/>
      <c r="G347" s="168"/>
      <c r="H347" s="239"/>
      <c r="I347" s="135">
        <v>65000</v>
      </c>
      <c r="J347" s="93"/>
      <c r="K347" s="93"/>
      <c r="L347" s="50" t="s">
        <v>496</v>
      </c>
      <c r="M347" s="135">
        <v>60000</v>
      </c>
      <c r="N347" s="93"/>
      <c r="O347" s="93"/>
      <c r="P347" s="37" t="s">
        <v>496</v>
      </c>
    </row>
    <row r="348" spans="2:17" ht="20.100000000000001" customHeight="1">
      <c r="B348" s="164"/>
      <c r="C348" s="311" t="s">
        <v>211</v>
      </c>
      <c r="D348" s="231" t="s">
        <v>210</v>
      </c>
      <c r="E348" s="270"/>
      <c r="F348" s="270"/>
      <c r="G348" s="270"/>
      <c r="H348" s="232"/>
      <c r="I348" s="135">
        <v>19264</v>
      </c>
      <c r="J348" s="93"/>
      <c r="K348" s="93"/>
      <c r="L348" s="50" t="s">
        <v>496</v>
      </c>
      <c r="M348" s="135">
        <v>17174</v>
      </c>
      <c r="N348" s="93"/>
      <c r="O348" s="93"/>
      <c r="P348" s="37" t="s">
        <v>496</v>
      </c>
    </row>
    <row r="349" spans="2:17" ht="20.100000000000001" customHeight="1">
      <c r="B349" s="164"/>
      <c r="C349" s="311"/>
      <c r="D349" s="311" t="s">
        <v>212</v>
      </c>
      <c r="E349" s="166" t="s">
        <v>220</v>
      </c>
      <c r="F349" s="168"/>
      <c r="G349" s="168"/>
      <c r="H349" s="239"/>
      <c r="I349" s="135">
        <v>59400</v>
      </c>
      <c r="J349" s="93"/>
      <c r="K349" s="93"/>
      <c r="L349" s="50" t="s">
        <v>496</v>
      </c>
      <c r="M349" s="135">
        <v>59400</v>
      </c>
      <c r="N349" s="93"/>
      <c r="O349" s="93"/>
      <c r="P349" s="37" t="s">
        <v>496</v>
      </c>
    </row>
    <row r="350" spans="2:17" ht="20.100000000000001" customHeight="1">
      <c r="B350" s="164"/>
      <c r="C350" s="311"/>
      <c r="D350" s="311"/>
      <c r="E350" s="166" t="s">
        <v>221</v>
      </c>
      <c r="F350" s="168"/>
      <c r="G350" s="168"/>
      <c r="H350" s="239"/>
      <c r="I350" s="135">
        <v>24000</v>
      </c>
      <c r="J350" s="93"/>
      <c r="K350" s="93"/>
      <c r="L350" s="50" t="s">
        <v>496</v>
      </c>
      <c r="M350" s="135">
        <v>24000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t="s">
        <v>2557</v>
      </c>
      <c r="J352" s="93"/>
      <c r="K352" s="93"/>
      <c r="L352" s="50" t="s">
        <v>496</v>
      </c>
      <c r="M352" s="135" t="s">
        <v>2558</v>
      </c>
      <c r="N352" s="93"/>
      <c r="O352" s="93"/>
      <c r="P352" s="37" t="s">
        <v>496</v>
      </c>
    </row>
    <row r="353" spans="2:20" ht="20.100000000000001" customHeight="1">
      <c r="B353" s="164"/>
      <c r="C353" s="311"/>
      <c r="D353" s="311"/>
      <c r="E353" s="166" t="s">
        <v>71</v>
      </c>
      <c r="F353" s="168"/>
      <c r="G353" s="168"/>
      <c r="H353" s="239"/>
      <c r="I353" s="135">
        <v>7500</v>
      </c>
      <c r="J353" s="93"/>
      <c r="K353" s="93"/>
      <c r="L353" s="50" t="s">
        <v>496</v>
      </c>
      <c r="M353" s="135">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2560</v>
      </c>
      <c r="H363" s="170"/>
      <c r="I363" s="170"/>
      <c r="J363" s="170"/>
      <c r="K363" s="170"/>
      <c r="L363" s="170"/>
      <c r="M363" s="170"/>
      <c r="N363" s="170"/>
      <c r="O363" s="170"/>
      <c r="P363" s="171"/>
    </row>
    <row r="364" spans="2:20" ht="120" customHeight="1">
      <c r="B364" s="293" t="s">
        <v>220</v>
      </c>
      <c r="C364" s="168"/>
      <c r="D364" s="168"/>
      <c r="E364" s="168"/>
      <c r="F364" s="239"/>
      <c r="G364" s="169" t="s">
        <v>2559</v>
      </c>
      <c r="H364" s="170"/>
      <c r="I364" s="170"/>
      <c r="J364" s="170"/>
      <c r="K364" s="170"/>
      <c r="L364" s="170"/>
      <c r="M364" s="170"/>
      <c r="N364" s="170"/>
      <c r="O364" s="170"/>
      <c r="P364" s="171"/>
    </row>
    <row r="365" spans="2:20" ht="120" customHeight="1">
      <c r="B365" s="293" t="s">
        <v>223</v>
      </c>
      <c r="C365" s="168"/>
      <c r="D365" s="168"/>
      <c r="E365" s="168"/>
      <c r="F365" s="239"/>
      <c r="G365" s="169" t="s">
        <v>2556</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2602</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2553</v>
      </c>
      <c r="K373" s="170"/>
      <c r="L373" s="170"/>
      <c r="M373" s="170"/>
      <c r="N373" s="170"/>
      <c r="O373" s="170"/>
      <c r="P373" s="171"/>
    </row>
    <row r="374" spans="2:20" ht="120" customHeight="1">
      <c r="B374" s="129" t="s">
        <v>581</v>
      </c>
      <c r="C374" s="115"/>
      <c r="D374" s="115"/>
      <c r="E374" s="115"/>
      <c r="F374" s="115"/>
      <c r="G374" s="115"/>
      <c r="H374" s="115"/>
      <c r="I374" s="130"/>
      <c r="J374" s="140" t="s">
        <v>2554</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11</v>
      </c>
      <c r="I393" s="190"/>
      <c r="J393" s="190"/>
      <c r="K393" s="190"/>
      <c r="L393" s="190"/>
      <c r="M393" s="190"/>
      <c r="N393" s="190"/>
      <c r="O393" s="190"/>
      <c r="P393" s="49" t="s">
        <v>492</v>
      </c>
    </row>
    <row r="394" spans="1:20" ht="20.100000000000001" customHeight="1">
      <c r="B394" s="277"/>
      <c r="C394" s="278"/>
      <c r="D394" s="163" t="s">
        <v>249</v>
      </c>
      <c r="E394" s="163"/>
      <c r="F394" s="163"/>
      <c r="G394" s="163"/>
      <c r="H394" s="135">
        <v>35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17</v>
      </c>
      <c r="I397" s="93"/>
      <c r="J397" s="93"/>
      <c r="K397" s="93"/>
      <c r="L397" s="93"/>
      <c r="M397" s="93"/>
      <c r="N397" s="93"/>
      <c r="O397" s="93"/>
      <c r="P397" s="37" t="s">
        <v>494</v>
      </c>
    </row>
    <row r="398" spans="1:20" ht="20.100000000000001" customHeight="1">
      <c r="B398" s="164"/>
      <c r="C398" s="163"/>
      <c r="D398" s="163" t="s">
        <v>253</v>
      </c>
      <c r="E398" s="163"/>
      <c r="F398" s="163"/>
      <c r="G398" s="163"/>
      <c r="H398" s="135">
        <v>26</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11</v>
      </c>
      <c r="I402" s="93"/>
      <c r="J402" s="93"/>
      <c r="K402" s="93"/>
      <c r="L402" s="93"/>
      <c r="M402" s="93"/>
      <c r="N402" s="93"/>
      <c r="O402" s="93"/>
      <c r="P402" s="37" t="s">
        <v>494</v>
      </c>
    </row>
    <row r="403" spans="2:20" ht="20.100000000000001" customHeight="1">
      <c r="B403" s="262"/>
      <c r="C403" s="263"/>
      <c r="D403" s="163" t="s">
        <v>258</v>
      </c>
      <c r="E403" s="163"/>
      <c r="F403" s="163"/>
      <c r="G403" s="163"/>
      <c r="H403" s="135">
        <v>17</v>
      </c>
      <c r="I403" s="93"/>
      <c r="J403" s="93"/>
      <c r="K403" s="93"/>
      <c r="L403" s="93"/>
      <c r="M403" s="93"/>
      <c r="N403" s="93"/>
      <c r="O403" s="93"/>
      <c r="P403" s="37" t="s">
        <v>494</v>
      </c>
    </row>
    <row r="404" spans="2:20" ht="20.100000000000001" customHeight="1">
      <c r="B404" s="262"/>
      <c r="C404" s="263"/>
      <c r="D404" s="163" t="s">
        <v>259</v>
      </c>
      <c r="E404" s="163"/>
      <c r="F404" s="163"/>
      <c r="G404" s="163"/>
      <c r="H404" s="135">
        <v>12</v>
      </c>
      <c r="I404" s="93"/>
      <c r="J404" s="93"/>
      <c r="K404" s="93"/>
      <c r="L404" s="93"/>
      <c r="M404" s="93"/>
      <c r="N404" s="93"/>
      <c r="O404" s="93"/>
      <c r="P404" s="37" t="s">
        <v>494</v>
      </c>
    </row>
    <row r="405" spans="2:20" ht="20.100000000000001" customHeight="1">
      <c r="B405" s="262"/>
      <c r="C405" s="263"/>
      <c r="D405" s="163" t="s">
        <v>260</v>
      </c>
      <c r="E405" s="163"/>
      <c r="F405" s="163"/>
      <c r="G405" s="163"/>
      <c r="H405" s="135">
        <v>6</v>
      </c>
      <c r="I405" s="93"/>
      <c r="J405" s="93"/>
      <c r="K405" s="93"/>
      <c r="L405" s="93"/>
      <c r="M405" s="93"/>
      <c r="N405" s="93"/>
      <c r="O405" s="93"/>
      <c r="P405" s="37" t="s">
        <v>494</v>
      </c>
    </row>
    <row r="406" spans="2:20" ht="20.100000000000001" customHeight="1">
      <c r="B406" s="264"/>
      <c r="C406" s="265"/>
      <c r="D406" s="163" t="s">
        <v>261</v>
      </c>
      <c r="E406" s="163"/>
      <c r="F406" s="163"/>
      <c r="G406" s="163"/>
      <c r="H406" s="135">
        <v>0</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7</v>
      </c>
      <c r="I407" s="93"/>
      <c r="J407" s="93"/>
      <c r="K407" s="93"/>
      <c r="L407" s="93"/>
      <c r="M407" s="93"/>
      <c r="N407" s="93"/>
      <c r="O407" s="93"/>
      <c r="P407" s="37" t="s">
        <v>494</v>
      </c>
    </row>
    <row r="408" spans="2:20" ht="20.100000000000001" customHeight="1">
      <c r="B408" s="164"/>
      <c r="C408" s="163"/>
      <c r="D408" s="163" t="s">
        <v>263</v>
      </c>
      <c r="E408" s="163"/>
      <c r="F408" s="163"/>
      <c r="G408" s="163"/>
      <c r="H408" s="135">
        <v>3</v>
      </c>
      <c r="I408" s="93"/>
      <c r="J408" s="93"/>
      <c r="K408" s="93"/>
      <c r="L408" s="93"/>
      <c r="M408" s="93"/>
      <c r="N408" s="93"/>
      <c r="O408" s="93"/>
      <c r="P408" s="37" t="s">
        <v>494</v>
      </c>
    </row>
    <row r="409" spans="2:20" ht="20.100000000000001" customHeight="1">
      <c r="B409" s="164"/>
      <c r="C409" s="163"/>
      <c r="D409" s="163" t="s">
        <v>264</v>
      </c>
      <c r="E409" s="163"/>
      <c r="F409" s="163"/>
      <c r="G409" s="163"/>
      <c r="H409" s="135">
        <v>36</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v>
      </c>
      <c r="I415" s="190"/>
      <c r="J415" s="190"/>
      <c r="K415" s="190"/>
      <c r="L415" s="190"/>
      <c r="M415" s="190"/>
      <c r="N415" s="190"/>
      <c r="O415" s="190"/>
      <c r="P415" s="49" t="s">
        <v>500</v>
      </c>
    </row>
    <row r="416" spans="2:20" ht="20.100000000000001" customHeight="1">
      <c r="B416" s="164" t="s">
        <v>270</v>
      </c>
      <c r="C416" s="163"/>
      <c r="D416" s="163"/>
      <c r="E416" s="163"/>
      <c r="F416" s="163"/>
      <c r="G416" s="163"/>
      <c r="H416" s="135">
        <v>46</v>
      </c>
      <c r="I416" s="93"/>
      <c r="J416" s="93"/>
      <c r="K416" s="93"/>
      <c r="L416" s="93"/>
      <c r="M416" s="93"/>
      <c r="N416" s="93"/>
      <c r="O416" s="93"/>
      <c r="P416" s="37" t="s">
        <v>492</v>
      </c>
    </row>
    <row r="417" spans="2:20" ht="20.100000000000001" customHeight="1">
      <c r="B417" s="164" t="s">
        <v>271</v>
      </c>
      <c r="C417" s="163"/>
      <c r="D417" s="163"/>
      <c r="E417" s="163"/>
      <c r="F417" s="163"/>
      <c r="G417" s="163"/>
      <c r="H417" s="135">
        <v>93.8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4</v>
      </c>
      <c r="I423" s="93"/>
      <c r="J423" s="93"/>
      <c r="K423" s="93"/>
      <c r="L423" s="93"/>
      <c r="M423" s="93"/>
      <c r="N423" s="93"/>
      <c r="O423" s="93"/>
      <c r="P423" s="37" t="s">
        <v>494</v>
      </c>
    </row>
    <row r="424" spans="2:20" ht="20.100000000000001" customHeight="1">
      <c r="B424" s="256"/>
      <c r="C424" s="257"/>
      <c r="D424" s="257"/>
      <c r="E424" s="163" t="s">
        <v>281</v>
      </c>
      <c r="F424" s="163"/>
      <c r="G424" s="163"/>
      <c r="H424" s="135">
        <v>4</v>
      </c>
      <c r="I424" s="93"/>
      <c r="J424" s="93"/>
      <c r="K424" s="93"/>
      <c r="L424" s="93"/>
      <c r="M424" s="93"/>
      <c r="N424" s="93"/>
      <c r="O424" s="93"/>
      <c r="P424" s="37" t="s">
        <v>494</v>
      </c>
    </row>
    <row r="425" spans="2:20" ht="20.100000000000001" customHeight="1">
      <c r="B425" s="256"/>
      <c r="C425" s="257"/>
      <c r="D425" s="257"/>
      <c r="E425" s="163" t="s">
        <v>427</v>
      </c>
      <c r="F425" s="163"/>
      <c r="G425" s="163"/>
      <c r="H425" s="135">
        <v>2</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9</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2561</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2603</v>
      </c>
      <c r="I437" s="170"/>
      <c r="J437" s="170"/>
      <c r="K437" s="170"/>
      <c r="L437" s="170"/>
      <c r="M437" s="170"/>
      <c r="N437" s="170"/>
      <c r="O437" s="170"/>
      <c r="P437" s="171"/>
    </row>
    <row r="438" spans="1:20" ht="20.100000000000001" customHeight="1">
      <c r="B438" s="245"/>
      <c r="C438" s="166" t="s">
        <v>14</v>
      </c>
      <c r="D438" s="168"/>
      <c r="E438" s="168"/>
      <c r="F438" s="168"/>
      <c r="G438" s="239"/>
      <c r="H438" s="89" t="s">
        <v>2562</v>
      </c>
      <c r="I438" s="90"/>
      <c r="J438" s="35" t="s">
        <v>484</v>
      </c>
      <c r="K438" s="90" t="s">
        <v>2563</v>
      </c>
      <c r="L438" s="90"/>
      <c r="M438" s="35" t="s">
        <v>484</v>
      </c>
      <c r="N438" s="90" t="s">
        <v>2564</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2568</v>
      </c>
      <c r="I444" s="170"/>
      <c r="J444" s="170"/>
      <c r="K444" s="170"/>
      <c r="L444" s="170"/>
      <c r="M444" s="170"/>
      <c r="N444" s="170"/>
      <c r="O444" s="170"/>
      <c r="P444" s="171"/>
    </row>
    <row r="445" spans="1:20" ht="20.100000000000001" customHeight="1">
      <c r="B445" s="237"/>
      <c r="C445" s="166" t="s">
        <v>14</v>
      </c>
      <c r="D445" s="168"/>
      <c r="E445" s="168"/>
      <c r="F445" s="168"/>
      <c r="G445" s="239"/>
      <c r="H445" s="89" t="s">
        <v>2565</v>
      </c>
      <c r="I445" s="90"/>
      <c r="J445" s="35" t="s">
        <v>484</v>
      </c>
      <c r="K445" s="90" t="s">
        <v>2566</v>
      </c>
      <c r="L445" s="90"/>
      <c r="M445" s="35" t="s">
        <v>484</v>
      </c>
      <c r="N445" s="90" t="s">
        <v>2567</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2572</v>
      </c>
      <c r="I451" s="170"/>
      <c r="J451" s="170"/>
      <c r="K451" s="170"/>
      <c r="L451" s="170"/>
      <c r="M451" s="170"/>
      <c r="N451" s="170"/>
      <c r="O451" s="170"/>
      <c r="P451" s="171"/>
    </row>
    <row r="452" spans="2:16" ht="20.100000000000001" customHeight="1">
      <c r="B452" s="237"/>
      <c r="C452" s="166" t="s">
        <v>14</v>
      </c>
      <c r="D452" s="168"/>
      <c r="E452" s="168"/>
      <c r="F452" s="168"/>
      <c r="G452" s="239"/>
      <c r="H452" s="89" t="s">
        <v>2562</v>
      </c>
      <c r="I452" s="90"/>
      <c r="J452" s="35" t="s">
        <v>484</v>
      </c>
      <c r="K452" s="90" t="s">
        <v>2570</v>
      </c>
      <c r="L452" s="90"/>
      <c r="M452" s="35" t="s">
        <v>484</v>
      </c>
      <c r="N452" s="90" t="s">
        <v>2571</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2575</v>
      </c>
      <c r="I458" s="170"/>
      <c r="J458" s="170"/>
      <c r="K458" s="170"/>
      <c r="L458" s="170"/>
      <c r="M458" s="170"/>
      <c r="N458" s="170"/>
      <c r="O458" s="170"/>
      <c r="P458" s="171"/>
    </row>
    <row r="459" spans="2:16" ht="20.100000000000001" customHeight="1">
      <c r="B459" s="237"/>
      <c r="C459" s="166" t="s">
        <v>14</v>
      </c>
      <c r="D459" s="168"/>
      <c r="E459" s="168"/>
      <c r="F459" s="168"/>
      <c r="G459" s="239"/>
      <c r="H459" s="89" t="s">
        <v>2562</v>
      </c>
      <c r="I459" s="90"/>
      <c r="J459" s="35" t="s">
        <v>484</v>
      </c>
      <c r="K459" s="90" t="s">
        <v>2573</v>
      </c>
      <c r="L459" s="90"/>
      <c r="M459" s="35" t="s">
        <v>484</v>
      </c>
      <c r="N459" s="90" t="s">
        <v>2574</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2576</v>
      </c>
      <c r="M475" s="102"/>
      <c r="N475" s="102"/>
      <c r="O475" s="103"/>
      <c r="P475" s="104"/>
    </row>
    <row r="476" spans="2:20" ht="20.100000000000001" customHeight="1">
      <c r="B476" s="129" t="s">
        <v>291</v>
      </c>
      <c r="C476" s="115"/>
      <c r="D476" s="115"/>
      <c r="E476" s="115"/>
      <c r="F476" s="115"/>
      <c r="G476" s="130"/>
      <c r="H476" s="175" t="s">
        <v>2518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2588</v>
      </c>
      <c r="M478" s="102"/>
      <c r="N478" s="102"/>
      <c r="O478" s="103"/>
      <c r="P478" s="104"/>
    </row>
    <row r="479" spans="2:20" ht="20.100000000000001" customHeight="1" thickBot="1">
      <c r="B479" s="217" t="s">
        <v>292</v>
      </c>
      <c r="C479" s="218"/>
      <c r="D479" s="218"/>
      <c r="E479" s="218"/>
      <c r="F479" s="218"/>
      <c r="G479" s="218"/>
      <c r="H479" s="208" t="s">
        <v>2518</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2518</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2577</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2518</v>
      </c>
      <c r="K485" s="175"/>
      <c r="L485" s="175"/>
      <c r="M485" s="175"/>
      <c r="N485" s="175"/>
      <c r="O485" s="135"/>
      <c r="P485" s="176"/>
      <c r="S485" s="15" t="str">
        <f>IF($F$482=MST!$I$6,IF(J485="","未記入",""),"")</f>
        <v/>
      </c>
    </row>
    <row r="486" spans="1:20" ht="20.100000000000001" customHeight="1">
      <c r="B486" s="129" t="s">
        <v>505</v>
      </c>
      <c r="C486" s="115"/>
      <c r="D486" s="115"/>
      <c r="E486" s="130"/>
      <c r="F486" s="135" t="s">
        <v>2518</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t="s">
        <v>2589</v>
      </c>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t="s">
        <v>2590</v>
      </c>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t="s">
        <v>2518</v>
      </c>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2578</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2578</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2578</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2579</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2580</v>
      </c>
      <c r="I507" s="199"/>
      <c r="J507" s="199"/>
      <c r="K507" s="199"/>
      <c r="L507" s="199"/>
      <c r="M507" s="199"/>
      <c r="N507" s="199"/>
      <c r="O507" s="199"/>
      <c r="P507" s="200"/>
      <c r="S507" s="174"/>
      <c r="T507" s="174"/>
    </row>
    <row r="508" spans="1:20" ht="20.100000000000001" customHeight="1">
      <c r="B508" s="162" t="s">
        <v>302</v>
      </c>
      <c r="C508" s="163"/>
      <c r="D508" s="163"/>
      <c r="E508" s="163"/>
      <c r="F508" s="135" t="s">
        <v>2531</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2531</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2531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c r="I4" s="477"/>
      <c r="J4" s="478"/>
      <c r="K4" s="479"/>
      <c r="L4" s="479"/>
      <c r="M4" s="478"/>
      <c r="N4" s="479"/>
      <c r="O4" s="479"/>
      <c r="P4" s="479"/>
      <c r="Q4" s="479"/>
      <c r="R4" s="65"/>
      <c r="S4" s="25"/>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c r="I9" s="477"/>
      <c r="J9" s="478"/>
      <c r="K9" s="479"/>
      <c r="L9" s="479"/>
      <c r="M9" s="478"/>
      <c r="N9" s="479"/>
      <c r="O9" s="479"/>
      <c r="P9" s="479"/>
      <c r="Q9" s="479"/>
      <c r="R9" s="65"/>
      <c r="S9" s="25"/>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2582</v>
      </c>
      <c r="K13" s="479"/>
      <c r="L13" s="479"/>
      <c r="M13" s="478" t="s">
        <v>2583</v>
      </c>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c r="I17" s="477"/>
      <c r="J17" s="478"/>
      <c r="K17" s="479"/>
      <c r="L17" s="479"/>
      <c r="M17" s="478"/>
      <c r="N17" s="479"/>
      <c r="O17" s="479"/>
      <c r="P17" s="479"/>
      <c r="Q17" s="479"/>
      <c r="R17" s="65"/>
      <c r="S17" s="25"/>
    </row>
    <row r="18" spans="2:19" ht="50.1" customHeight="1">
      <c r="B18" s="59"/>
      <c r="C18" s="486" t="s">
        <v>347</v>
      </c>
      <c r="D18" s="486"/>
      <c r="E18" s="486"/>
      <c r="F18" s="486"/>
      <c r="G18" s="486"/>
      <c r="H18" s="476"/>
      <c r="I18" s="477"/>
      <c r="J18" s="478"/>
      <c r="K18" s="479"/>
      <c r="L18" s="479"/>
      <c r="M18" s="478"/>
      <c r="N18" s="479"/>
      <c r="O18" s="479"/>
      <c r="P18" s="479"/>
      <c r="Q18" s="479"/>
      <c r="R18" s="65"/>
      <c r="S18" s="25"/>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2518</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2518</v>
      </c>
      <c r="K7" s="520"/>
      <c r="L7" s="520"/>
      <c r="M7" s="520"/>
      <c r="N7" s="520"/>
      <c r="O7" s="521"/>
      <c r="P7" s="519"/>
      <c r="Q7" s="520"/>
      <c r="R7" s="520"/>
      <c r="S7" s="520"/>
      <c r="T7" s="520"/>
      <c r="U7" s="521"/>
      <c r="V7" s="560" t="s">
        <v>2532</v>
      </c>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2518</v>
      </c>
      <c r="K8" s="523"/>
      <c r="L8" s="523"/>
      <c r="M8" s="523"/>
      <c r="N8" s="523"/>
      <c r="O8" s="524"/>
      <c r="P8" s="522"/>
      <c r="Q8" s="523"/>
      <c r="R8" s="523"/>
      <c r="S8" s="523"/>
      <c r="T8" s="523"/>
      <c r="U8" s="524"/>
      <c r="V8" s="518" t="s">
        <v>2532</v>
      </c>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2518</v>
      </c>
      <c r="Q9" s="523"/>
      <c r="R9" s="523"/>
      <c r="S9" s="523"/>
      <c r="T9" s="523"/>
      <c r="U9" s="524"/>
      <c r="V9" s="518"/>
      <c r="W9" s="518"/>
      <c r="X9" s="518"/>
      <c r="Y9" s="518" t="s">
        <v>2532</v>
      </c>
      <c r="Z9" s="518"/>
      <c r="AA9" s="518"/>
      <c r="AB9" s="552"/>
      <c r="AC9" s="553"/>
      <c r="AD9" s="553"/>
      <c r="AE9" s="552" t="s">
        <v>2601</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2518</v>
      </c>
      <c r="K10" s="523"/>
      <c r="L10" s="523"/>
      <c r="M10" s="523"/>
      <c r="N10" s="523"/>
      <c r="O10" s="524"/>
      <c r="P10" s="522"/>
      <c r="Q10" s="523"/>
      <c r="R10" s="523"/>
      <c r="S10" s="523"/>
      <c r="T10" s="523"/>
      <c r="U10" s="524"/>
      <c r="V10" s="518" t="s">
        <v>2532</v>
      </c>
      <c r="W10" s="518"/>
      <c r="X10" s="518"/>
      <c r="Y10" s="518" t="s">
        <v>2532</v>
      </c>
      <c r="Z10" s="518"/>
      <c r="AA10" s="518"/>
      <c r="AB10" s="552" t="s">
        <v>2596</v>
      </c>
      <c r="AC10" s="553"/>
      <c r="AD10" s="553"/>
      <c r="AE10" s="552" t="s">
        <v>2591</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2518</v>
      </c>
      <c r="K11" s="523"/>
      <c r="L11" s="523"/>
      <c r="M11" s="523"/>
      <c r="N11" s="523"/>
      <c r="O11" s="524"/>
      <c r="P11" s="522"/>
      <c r="Q11" s="523"/>
      <c r="R11" s="523"/>
      <c r="S11" s="523"/>
      <c r="T11" s="523"/>
      <c r="U11" s="524"/>
      <c r="V11" s="518" t="s">
        <v>2532</v>
      </c>
      <c r="W11" s="518"/>
      <c r="X11" s="518"/>
      <c r="Y11" s="518" t="s">
        <v>2532</v>
      </c>
      <c r="Z11" s="518"/>
      <c r="AA11" s="518"/>
      <c r="AB11" s="552" t="s">
        <v>2597</v>
      </c>
      <c r="AC11" s="553"/>
      <c r="AD11" s="553"/>
      <c r="AE11" s="552" t="s">
        <v>2592</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2518</v>
      </c>
      <c r="K12" s="523"/>
      <c r="L12" s="523"/>
      <c r="M12" s="523"/>
      <c r="N12" s="523"/>
      <c r="O12" s="524"/>
      <c r="P12" s="522"/>
      <c r="Q12" s="523"/>
      <c r="R12" s="523"/>
      <c r="S12" s="523"/>
      <c r="T12" s="523"/>
      <c r="U12" s="524"/>
      <c r="V12" s="518" t="s">
        <v>2532</v>
      </c>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2518</v>
      </c>
      <c r="K13" s="523"/>
      <c r="L13" s="523"/>
      <c r="M13" s="523"/>
      <c r="N13" s="523"/>
      <c r="O13" s="524"/>
      <c r="P13" s="522"/>
      <c r="Q13" s="523"/>
      <c r="R13" s="523"/>
      <c r="S13" s="523"/>
      <c r="T13" s="523"/>
      <c r="U13" s="524"/>
      <c r="V13" s="518" t="s">
        <v>2532</v>
      </c>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2518</v>
      </c>
      <c r="K14" s="526"/>
      <c r="L14" s="526"/>
      <c r="M14" s="526"/>
      <c r="N14" s="526"/>
      <c r="O14" s="527"/>
      <c r="P14" s="525"/>
      <c r="Q14" s="526"/>
      <c r="R14" s="526"/>
      <c r="S14" s="526"/>
      <c r="T14" s="526"/>
      <c r="U14" s="527"/>
      <c r="V14" s="555" t="s">
        <v>2532</v>
      </c>
      <c r="W14" s="555"/>
      <c r="X14" s="555"/>
      <c r="Y14" s="555" t="s">
        <v>2532</v>
      </c>
      <c r="Z14" s="555"/>
      <c r="AA14" s="555"/>
      <c r="AB14" s="561" t="s">
        <v>2587</v>
      </c>
      <c r="AC14" s="562"/>
      <c r="AD14" s="562"/>
      <c r="AE14" s="250" t="s">
        <v>2585</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2518</v>
      </c>
      <c r="K16" s="520"/>
      <c r="L16" s="520"/>
      <c r="M16" s="520"/>
      <c r="N16" s="520"/>
      <c r="O16" s="521"/>
      <c r="P16" s="519"/>
      <c r="Q16" s="520"/>
      <c r="R16" s="520"/>
      <c r="S16" s="520"/>
      <c r="T16" s="520"/>
      <c r="U16" s="521"/>
      <c r="V16" s="560" t="s">
        <v>2532</v>
      </c>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2518</v>
      </c>
      <c r="K17" s="523"/>
      <c r="L17" s="523"/>
      <c r="M17" s="523"/>
      <c r="N17" s="523"/>
      <c r="O17" s="524"/>
      <c r="P17" s="522"/>
      <c r="Q17" s="523"/>
      <c r="R17" s="523"/>
      <c r="S17" s="523"/>
      <c r="T17" s="523"/>
      <c r="U17" s="524"/>
      <c r="V17" s="518" t="s">
        <v>2532</v>
      </c>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2518</v>
      </c>
      <c r="K18" s="523"/>
      <c r="L18" s="523"/>
      <c r="M18" s="523"/>
      <c r="N18" s="523"/>
      <c r="O18" s="524"/>
      <c r="P18" s="522" t="s">
        <v>2518</v>
      </c>
      <c r="Q18" s="523"/>
      <c r="R18" s="523"/>
      <c r="S18" s="523"/>
      <c r="T18" s="523"/>
      <c r="U18" s="524"/>
      <c r="V18" s="518" t="s">
        <v>2532</v>
      </c>
      <c r="W18" s="518"/>
      <c r="X18" s="518"/>
      <c r="Y18" s="518" t="s">
        <v>2532</v>
      </c>
      <c r="Z18" s="518"/>
      <c r="AA18" s="518"/>
      <c r="AB18" s="552"/>
      <c r="AC18" s="553"/>
      <c r="AD18" s="553"/>
      <c r="AE18" s="552" t="s">
        <v>2586</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2518</v>
      </c>
      <c r="K19" s="523"/>
      <c r="L19" s="523"/>
      <c r="M19" s="523"/>
      <c r="N19" s="523"/>
      <c r="O19" s="524"/>
      <c r="P19" s="522" t="s">
        <v>2518</v>
      </c>
      <c r="Q19" s="523"/>
      <c r="R19" s="523"/>
      <c r="S19" s="523"/>
      <c r="T19" s="523"/>
      <c r="U19" s="524"/>
      <c r="V19" s="518" t="s">
        <v>2532</v>
      </c>
      <c r="W19" s="518"/>
      <c r="X19" s="518"/>
      <c r="Y19" s="518" t="s">
        <v>2532</v>
      </c>
      <c r="Z19" s="518"/>
      <c r="AA19" s="518"/>
      <c r="AB19" s="552"/>
      <c r="AC19" s="553"/>
      <c r="AD19" s="553"/>
      <c r="AE19" s="552" t="s">
        <v>2594</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2518</v>
      </c>
      <c r="Q20" s="523"/>
      <c r="R20" s="523"/>
      <c r="S20" s="523"/>
      <c r="T20" s="523"/>
      <c r="U20" s="524"/>
      <c r="V20" s="518"/>
      <c r="W20" s="518"/>
      <c r="X20" s="518"/>
      <c r="Y20" s="518" t="s">
        <v>2532</v>
      </c>
      <c r="Z20" s="518"/>
      <c r="AA20" s="518"/>
      <c r="AB20" s="552"/>
      <c r="AC20" s="553"/>
      <c r="AD20" s="553"/>
      <c r="AE20" s="552" t="s">
        <v>2600</v>
      </c>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t="s">
        <v>2532</v>
      </c>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2518</v>
      </c>
      <c r="Q22" s="523"/>
      <c r="R22" s="523"/>
      <c r="S22" s="523"/>
      <c r="T22" s="523"/>
      <c r="U22" s="524"/>
      <c r="V22" s="518"/>
      <c r="W22" s="518"/>
      <c r="X22" s="518"/>
      <c r="Y22" s="518" t="s">
        <v>2532</v>
      </c>
      <c r="Z22" s="518"/>
      <c r="AA22" s="518"/>
      <c r="AB22" s="552"/>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2531</v>
      </c>
      <c r="K23" s="523"/>
      <c r="L23" s="523"/>
      <c r="M23" s="523"/>
      <c r="N23" s="523"/>
      <c r="O23" s="524"/>
      <c r="P23" s="522" t="s">
        <v>2518</v>
      </c>
      <c r="Q23" s="523"/>
      <c r="R23" s="523"/>
      <c r="S23" s="523"/>
      <c r="T23" s="523"/>
      <c r="U23" s="524"/>
      <c r="V23" s="518"/>
      <c r="W23" s="518"/>
      <c r="X23" s="518"/>
      <c r="Y23" s="518" t="s">
        <v>2532</v>
      </c>
      <c r="Z23" s="518"/>
      <c r="AA23" s="518"/>
      <c r="AB23" s="552" t="s">
        <v>2587</v>
      </c>
      <c r="AC23" s="553"/>
      <c r="AD23" s="553"/>
      <c r="AE23" s="552" t="s">
        <v>2593</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2531</v>
      </c>
      <c r="K24" s="523"/>
      <c r="L24" s="523"/>
      <c r="M24" s="523"/>
      <c r="N24" s="523"/>
      <c r="O24" s="524"/>
      <c r="P24" s="522" t="s">
        <v>2531</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2531</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2518</v>
      </c>
      <c r="Q27" s="520"/>
      <c r="R27" s="520"/>
      <c r="S27" s="520"/>
      <c r="T27" s="520"/>
      <c r="U27" s="521"/>
      <c r="V27" s="560"/>
      <c r="W27" s="560"/>
      <c r="X27" s="560"/>
      <c r="Y27" s="560" t="s">
        <v>2532</v>
      </c>
      <c r="Z27" s="560"/>
      <c r="AA27" s="560"/>
      <c r="AB27" s="558"/>
      <c r="AC27" s="559"/>
      <c r="AD27" s="559"/>
      <c r="AE27" s="558" t="s">
        <v>2598</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2518</v>
      </c>
      <c r="K28" s="523"/>
      <c r="L28" s="523"/>
      <c r="M28" s="523"/>
      <c r="N28" s="523"/>
      <c r="O28" s="524"/>
      <c r="P28" s="522" t="s">
        <v>2518</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2518</v>
      </c>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2518</v>
      </c>
      <c r="K30" s="523"/>
      <c r="L30" s="523"/>
      <c r="M30" s="523"/>
      <c r="N30" s="523"/>
      <c r="O30" s="524"/>
      <c r="P30" s="522"/>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2518</v>
      </c>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2518</v>
      </c>
      <c r="K33" s="520"/>
      <c r="L33" s="520"/>
      <c r="M33" s="520"/>
      <c r="N33" s="520"/>
      <c r="O33" s="521"/>
      <c r="P33" s="519" t="s">
        <v>2518</v>
      </c>
      <c r="Q33" s="520"/>
      <c r="R33" s="520"/>
      <c r="S33" s="520"/>
      <c r="T33" s="520"/>
      <c r="U33" s="521"/>
      <c r="V33" s="560"/>
      <c r="W33" s="560"/>
      <c r="X33" s="560"/>
      <c r="Y33" s="560" t="s">
        <v>2532</v>
      </c>
      <c r="Z33" s="560"/>
      <c r="AA33" s="560"/>
      <c r="AB33" s="558" t="s">
        <v>2587</v>
      </c>
      <c r="AC33" s="559"/>
      <c r="AD33" s="559"/>
      <c r="AE33" s="558" t="s">
        <v>2584</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2518</v>
      </c>
      <c r="K34" s="523"/>
      <c r="L34" s="523"/>
      <c r="M34" s="523"/>
      <c r="N34" s="523"/>
      <c r="O34" s="524"/>
      <c r="P34" s="522" t="s">
        <v>2518</v>
      </c>
      <c r="Q34" s="523"/>
      <c r="R34" s="523"/>
      <c r="S34" s="523"/>
      <c r="T34" s="523"/>
      <c r="U34" s="524"/>
      <c r="V34" s="518"/>
      <c r="W34" s="518"/>
      <c r="X34" s="518"/>
      <c r="Y34" s="518" t="s">
        <v>2532</v>
      </c>
      <c r="Z34" s="518"/>
      <c r="AA34" s="518"/>
      <c r="AB34" s="552" t="s">
        <v>2587</v>
      </c>
      <c r="AC34" s="553"/>
      <c r="AD34" s="553"/>
      <c r="AE34" s="552" t="s">
        <v>2599</v>
      </c>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2531</v>
      </c>
      <c r="K35" s="526"/>
      <c r="L35" s="526"/>
      <c r="M35" s="526"/>
      <c r="N35" s="526"/>
      <c r="O35" s="527"/>
      <c r="P35" s="525" t="s">
        <v>2531</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3" sqref="E33"/>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