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101\さわやか共有\エリア編成201307\関東1エリア\横浜栄館\施設長\1.入居\契約書類\"/>
    </mc:Choice>
  </mc:AlternateContent>
  <xr:revisionPtr revIDLastSave="0" documentId="13_ncr:1_{CE4EEFDA-FB87-4406-A01B-CC95767AF1B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N246" i="24" l="1"/>
  <c r="K246" i="24"/>
  <c r="H2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<sst xmlns="http://schemas.openxmlformats.org/spreadsheetml/2006/main" count="3163" uniqueCount="2606">
  <si>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</si>
  <si>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</si>
  <si>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</si>
  <si>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</si>
  <si>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</si>
  <si>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</si>
  <si>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</si>
  <si>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</si>
  <si>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</si>
  <si>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</si>
  <si>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</si>
  <si>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</si>
  <si>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</si>
  <si>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</si>
  <si>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</si>
  <si>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</si>
  <si>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</si>
  <si>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</si>
  <si>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</si>
  <si>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</si>
  <si>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</si>
  <si>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</si>
  <si>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</si>
  <si>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</si>
  <si>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</si>
  <si>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</si>
  <si>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</si>
  <si>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</si>
  <si>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</si>
  <si>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</si>
  <si>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</si>
  <si>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</si>
  <si>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</si>
  <si>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</si>
  <si>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</si>
  <si>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</si>
  <si>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</si>
  <si>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</si>
  <si>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</si>
  <si>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</si>
  <si>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</si>
  <si>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</si>
  <si>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</si>
  <si>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</si>
  <si>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</si>
  <si>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</si>
  <si>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</si>
  <si>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</si>
  <si>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</si>
  <si>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</si>
  <si>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</si>
  <si>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</si>
  <si>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</si>
  <si>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</si>
  <si>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</si>
  <si>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</si>
  <si>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</si>
  <si>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</si>
  <si>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</si>
  <si>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</si>
  <si>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</si>
  <si>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</si>
  <si>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</si>
  <si>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</si>
  <si>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</si>
  <si>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</si>
  <si>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</si>
  <si>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</si>
  <si>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</si>
  <si>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</si>
  <si>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</si>
  <si>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</si>
  <si>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</si>
  <si>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</si>
  <si>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</si>
  <si>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</si>
  <si>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</si>
  <si>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</si>
  <si>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</si>
  <si>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</si>
  <si>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</si>
  <si>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</si>
  <si>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</si>
  <si>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</si>
  <si>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</si>
  <si>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</si>
  <si>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</si>
  <si>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</si>
  <si>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</si>
  <si>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</si>
  <si>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</si>
  <si>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</si>
  <si>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</si>
  <si>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</si>
  <si>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</si>
  <si>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</si>
  <si>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</si>
  <si>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</si>
  <si>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</si>
  <si>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</si>
  <si>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</si>
  <si>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</si>
  <si>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</si>
  <si>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</si>
  <si>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</si>
  <si>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</si>
  <si>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</si>
  <si>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</si>
  <si>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</si>
  <si>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</si>
  <si>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</si>
  <si>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</si>
  <si>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</si>
  <si>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</si>
  <si>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</si>
  <si>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</si>
  <si>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</si>
  <si>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</si>
  <si>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</si>
  <si>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</si>
  <si>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</si>
  <si>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</si>
  <si>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</si>
  <si>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</si>
  <si>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</si>
  <si>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</si>
  <si>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</si>
  <si>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</si>
  <si>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</si>
  <si>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</si>
  <si>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</si>
  <si>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</si>
  <si>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</si>
  <si>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</si>
  <si>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</si>
  <si>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</si>
  <si>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</si>
  <si>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</si>
  <si>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</si>
  <si>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</si>
  <si>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</si>
  <si>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</si>
  <si>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</si>
  <si>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</si>
  <si>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</si>
  <si>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</si>
  <si>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</si>
  <si>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</si>
  <si>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</si>
  <si>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</si>
  <si>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</si>
  <si>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</si>
  <si>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</si>
  <si>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</si>
  <si>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</si>
  <si>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</si>
  <si>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</si>
  <si>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</si>
  <si>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</si>
  <si>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</si>
  <si>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</si>
  <si>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</si>
  <si>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</si>
  <si>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</si>
  <si>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</si>
  <si>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</si>
  <si>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</si>
  <si>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</si>
  <si>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</si>
  <si>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</si>
  <si>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</si>
  <si>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</si>
  <si>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</si>
  <si>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</si>
  <si>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</si>
  <si>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</si>
  <si>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</si>
  <si>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</si>
  <si>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</si>
  <si>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</si>
  <si>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</si>
  <si>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</si>
  <si>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</si>
  <si>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</si>
  <si>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</si>
  <si>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</si>
  <si>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</si>
  <si>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</si>
  <si>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</si>
  <si>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</si>
  <si>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</si>
  <si>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</si>
  <si>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</si>
  <si>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</si>
  <si>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</si>
  <si>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</si>
  <si>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</si>
  <si>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</si>
  <si>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</si>
  <si>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</si>
  <si>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</si>
  <si>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</si>
  <si>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</si>
  <si>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</si>
  <si>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</si>
  <si>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</si>
  <si>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</si>
  <si>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</si>
  <si>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</si>
  <si>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</si>
  <si>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</si>
  <si>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</si>
  <si>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</si>
  <si>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</si>
  <si>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</si>
  <si>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</si>
  <si>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</si>
  <si>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</si>
  <si>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</si>
  <si>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</si>
  <si>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</si>
  <si>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</si>
  <si>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</si>
  <si>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</si>
  <si>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</si>
  <si>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</si>
  <si>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</si>
  <si>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</si>
  <si>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</si>
  <si>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</si>
  <si>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</si>
  <si>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</si>
  <si>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</si>
  <si>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</si>
  <si>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</si>
  <si>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</si>
  <si>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</si>
  <si>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</si>
  <si>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</si>
  <si>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</si>
  <si>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</si>
  <si>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</si>
  <si>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</si>
  <si>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</si>
  <si>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</si>
  <si>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</si>
  <si>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</si>
  <si>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</si>
  <si>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</si>
  <si>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</si>
  <si>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</si>
  <si>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</si>
  <si>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</si>
  <si>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</si>
  <si>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</si>
  <si>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</si>
  <si>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</si>
  <si>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</si>
  <si>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</si>
  <si>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</si>
  <si>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</si>
  <si>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</si>
  <si>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</si>
  <si>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</si>
  <si>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</si>
  <si>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</si>
  <si>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</si>
  <si>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</si>
  <si>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</si>
  <si>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</si>
  <si>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</si>
  <si>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</si>
  <si>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</si>
  <si>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</si>
  <si>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</si>
  <si>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</si>
  <si>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</si>
  <si>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</si>
  <si>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</si>
  <si>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</si>
  <si>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</si>
  <si>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</si>
  <si>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</si>
  <si>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</si>
  <si>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</si>
  <si>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</si>
  <si>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</si>
  <si>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</si>
  <si>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</si>
  <si>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</si>
  <si>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</si>
  <si>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</si>
  <si>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</si>
  <si>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</si>
  <si>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</si>
  <si>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</si>
  <si>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</si>
  <si>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</si>
  <si>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</si>
  <si>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</si>
  <si>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</si>
  <si>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</si>
  <si>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</si>
  <si>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</si>
  <si>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</si>
  <si>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</si>
  <si>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</si>
  <si>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</si>
  <si>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</si>
  <si>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</si>
  <si>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</si>
  <si>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</si>
  <si>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</si>
  <si>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</si>
  <si>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</si>
  <si>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</si>
  <si>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</si>
  <si>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</si>
  <si>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</si>
  <si>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</si>
  <si>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</si>
  <si>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</si>
  <si>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</si>
  <si>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</si>
  <si>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</si>
  <si>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</si>
  <si>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</si>
  <si>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</si>
  <si>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</si>
  <si>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</si>
  <si>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</si>
  <si>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</si>
  <si>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</si>
  <si>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</si>
  <si>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</si>
  <si>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</si>
  <si>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</si>
  <si>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</si>
  <si>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</si>
  <si>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</si>
  <si>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</si>
  <si>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</si>
  <si>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</si>
  <si>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</si>
  <si>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</si>
  <si>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</si>
  <si>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</si>
  <si>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</si>
  <si>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</si>
  <si>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</si>
  <si>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</si>
  <si>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</si>
  <si>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</si>
  <si>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</si>
  <si>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</si>
  <si>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</si>
  <si>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</si>
  <si>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</si>
  <si>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</si>
  <si>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</si>
  <si>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</si>
  <si>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</si>
  <si>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</si>
  <si>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</si>
  <si>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</si>
  <si>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</si>
  <si>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</si>
  <si>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</si>
  <si>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</si>
  <si>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</si>
  <si>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</si>
  <si>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</si>
  <si>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</si>
  <si>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</si>
  <si>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</si>
  <si>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</si>
  <si>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</si>
  <si>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</si>
  <si>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</si>
  <si>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</si>
  <si>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</si>
  <si>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</si>
  <si>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</si>
  <si>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</si>
  <si>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</si>
  <si>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</si>
  <si>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</si>
  <si>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</si>
  <si>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</si>
  <si>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</si>
  <si>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</si>
  <si>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</si>
  <si>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</si>
  <si>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</si>
  <si>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</si>
  <si>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</si>
  <si>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</si>
  <si>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</si>
  <si>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</si>
  <si>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</si>
  <si>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</si>
  <si>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</si>
  <si>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</si>
  <si>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</si>
  <si>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</si>
  <si>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</si>
  <si>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</si>
  <si>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</si>
  <si>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</si>
  <si>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</si>
  <si>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</si>
  <si>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</si>
  <si>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</si>
  <si>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</si>
  <si>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</si>
  <si>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</si>
  <si>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</si>
  <si>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</si>
  <si>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</si>
  <si>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</si>
  <si>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</si>
  <si>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</si>
  <si>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</si>
  <si>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</si>
  <si>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</si>
  <si>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</si>
  <si>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</si>
  <si>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</si>
  <si>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</si>
  <si>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</si>
  <si>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</si>
  <si>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</si>
  <si>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</si>
  <si>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</si>
  <si>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</si>
  <si>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</si>
  <si>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</si>
  <si>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</si>
  <si>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</si>
  <si>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</si>
  <si>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</si>
  <si>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</si>
  <si>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</si>
  <si>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</si>
  <si>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</si>
  <si>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</si>
  <si>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</si>
  <si>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</si>
  <si>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</si>
  <si>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</si>
  <si>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</si>
  <si>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</si>
  <si>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</si>
  <si>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</si>
  <si>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</si>
  <si>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</si>
  <si>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</si>
  <si>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</si>
  <si>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</si>
  <si>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</si>
  <si>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</si>
  <si>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</si>
  <si>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</si>
  <si>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</si>
  <si>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</si>
  <si>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</si>
  <si>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</si>
  <si>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</si>
  <si>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</si>
  <si>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</si>
  <si>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</si>
  <si>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</si>
  <si>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</si>
  <si>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</si>
  <si>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</si>
  <si>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</si>
  <si>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</si>
  <si>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</si>
  <si>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</si>
  <si>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</si>
  <si>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</si>
  <si>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</si>
  <si>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</si>
  <si>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</si>
  <si>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</si>
  <si>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</si>
  <si>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</si>
  <si>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</si>
  <si>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</si>
  <si>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</si>
  <si>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</si>
  <si>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</si>
  <si>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</si>
  <si>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</si>
  <si>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</si>
  <si>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</si>
  <si>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</si>
  <si>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</si>
  <si>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</si>
  <si>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</si>
  <si>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</si>
  <si>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</si>
  <si>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</si>
  <si>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</si>
  <si>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</si>
  <si>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</si>
  <si>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</si>
  <si>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</si>
  <si>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</si>
  <si>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</si>
  <si>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</si>
  <si>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</si>
  <si>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</si>
  <si>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</si>
  <si>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</si>
  <si>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</si>
  <si>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</si>
  <si>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</si>
  <si>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</si>
  <si>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</si>
  <si>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</si>
  <si>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</si>
  <si>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</si>
  <si>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</si>
  <si>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</si>
  <si>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</si>
  <si>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</si>
  <si>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</si>
  <si>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</si>
  <si>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</si>
  <si>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</si>
  <si>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</si>
  <si>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</si>
  <si>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</si>
  <si>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</si>
  <si>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</si>
  <si>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</si>
  <si>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</si>
  <si>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</si>
  <si>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</si>
  <si>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</si>
  <si>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</si>
  <si>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</si>
  <si>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</si>
  <si>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</si>
  <si>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</si>
  <si>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</si>
  <si>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</si>
  <si>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</si>
  <si>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</si>
  <si>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</si>
  <si>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</si>
  <si>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</si>
  <si>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</si>
  <si>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</si>
  <si>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</si>
  <si>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</si>
  <si>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</si>
  <si>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</si>
  <si>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</si>
  <si>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</si>
  <si>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</si>
  <si>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</si>
  <si>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</si>
  <si>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</si>
  <si>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</si>
  <si>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</si>
  <si>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</si>
  <si>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</si>
  <si>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</si>
  <si>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</si>
  <si>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</si>
  <si>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</si>
  <si>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</si>
  <si>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</si>
  <si>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</si>
  <si>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</si>
  <si>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</si>
  <si>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</si>
  <si>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</si>
  <si>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</si>
  <si>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</si>
  <si>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</si>
  <si>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</si>
  <si>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</si>
  <si>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</si>
  <si>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</si>
  <si>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</si>
  <si>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</si>
  <si>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</si>
  <si>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</si>
  <si>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</si>
  <si>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</si>
  <si>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</si>
  <si>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</si>
  <si>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</si>
  <si>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</si>
  <si>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</si>
  <si>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</si>
  <si>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</si>
  <si>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</si>
  <si>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</si>
  <si>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</si>
  <si>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</si>
  <si>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</si>
  <si>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</si>
  <si>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</si>
  <si>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</si>
  <si>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</si>
  <si>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</si>
  <si>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</si>
  <si>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</si>
  <si>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</si>
  <si>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</si>
  <si>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</si>
  <si>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</si>
  <si>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</si>
  <si>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</si>
  <si>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</si>
  <si>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</si>
  <si>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</si>
  <si>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</si>
  <si>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</si>
  <si>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</si>
  <si>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</si>
  <si>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</si>
  <si>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</si>
  <si>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</si>
  <si>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</si>
  <si>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</si>
  <si>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</si>
  <si>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</si>
  <si>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</si>
  <si>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</si>
  <si>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</si>
  <si>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</si>
  <si>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</si>
  <si>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</si>
  <si>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</si>
  <si>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</si>
  <si>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</si>
  <si>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</si>
  <si>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</si>
  <si>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</si>
  <si>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</si>
  <si>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</si>
  <si>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</si>
  <si>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</si>
  <si>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</si>
  <si>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</si>
  <si>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</si>
  <si>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</si>
  <si>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</si>
  <si>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</si>
  <si>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</si>
  <si>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</si>
  <si>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</si>
  <si>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</si>
  <si>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</si>
  <si>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</si>
  <si>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</si>
  <si>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</si>
  <si>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</si>
  <si>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</si>
  <si>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</si>
  <si>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</si>
  <si>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</si>
  <si>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</si>
  <si>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</si>
  <si>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</si>
  <si>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</si>
  <si>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</si>
  <si>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</si>
  <si>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</si>
  <si>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</si>
  <si>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</si>
  <si>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</si>
  <si>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</si>
  <si>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</si>
  <si>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</si>
  <si>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</si>
  <si>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</si>
  <si>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</si>
  <si>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</si>
  <si>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</si>
  <si>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</si>
  <si>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</si>
  <si>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</si>
  <si>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</si>
  <si>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</si>
  <si>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</si>
  <si>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</si>
  <si>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</si>
  <si>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</si>
  <si>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</si>
  <si>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</si>
  <si>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</si>
  <si>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</si>
  <si>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</si>
  <si>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</si>
  <si>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</si>
  <si>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</si>
  <si>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</si>
  <si>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</si>
  <si>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</si>
  <si>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</si>
  <si>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</si>
  <si>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</si>
  <si>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</si>
  <si>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</si>
  <si>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</si>
  <si>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</si>
  <si>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</si>
  <si>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</si>
  <si>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</si>
  <si>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</si>
  <si>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</si>
  <si>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</si>
  <si>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</si>
  <si>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</si>
  <si>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</si>
  <si>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</si>
  <si>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</si>
  <si>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</si>
  <si>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</si>
  <si>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</si>
  <si>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</si>
  <si>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</si>
  <si>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</si>
  <si>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</si>
  <si>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</si>
  <si>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</si>
  <si>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</si>
  <si>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</si>
  <si>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</si>
  <si>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</si>
  <si>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</si>
  <si>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</si>
  <si>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</si>
  <si>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</si>
  <si>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</si>
  <si>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</si>
  <si>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</si>
  <si>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</si>
  <si>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</si>
  <si>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</si>
  <si>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</si>
  <si>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</si>
  <si>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</si>
  <si>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</si>
  <si>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</si>
  <si>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</si>
  <si>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</si>
  <si>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</si>
  <si>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</si>
  <si>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</si>
  <si>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</si>
  <si>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</si>
  <si>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</si>
  <si>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</si>
  <si>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</si>
  <si>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</si>
  <si>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</si>
  <si>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</si>
  <si>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</si>
  <si>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</si>
  <si>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</si>
  <si>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</si>
  <si>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</si>
  <si>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</si>
  <si>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</si>
  <si>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</si>
  <si>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</si>
  <si>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</si>
  <si>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</si>
  <si>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</si>
  <si>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</si>
  <si>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</si>
  <si>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</si>
  <si>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</si>
  <si>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</si>
  <si>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</si>
  <si>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</si>
  <si>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</si>
  <si>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</si>
  <si>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</si>
  <si>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</si>
  <si>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</si>
  <si>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</si>
  <si>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</si>
  <si>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</si>
  <si>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</si>
  <si>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</si>
  <si>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</si>
  <si>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</si>
  <si>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</si>
  <si>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</si>
  <si>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</si>
  <si>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</si>
  <si>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</si>
  <si>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</si>
  <si>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</si>
  <si>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</si>
  <si>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</si>
  <si>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</si>
  <si>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</si>
  <si>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</si>
  <si>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</si>
  <si>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</si>
  <si>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</si>
  <si>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</si>
  <si>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</si>
  <si>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</si>
  <si>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</si>
  <si>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</si>
  <si>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</si>
  <si>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</si>
  <si>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</si>
  <si>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</si>
  <si>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</si>
  <si>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</si>
  <si>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</si>
  <si>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</si>
  <si>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</si>
  <si>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</si>
  <si>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</si>
  <si>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</si>
  <si>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</si>
  <si>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</si>
  <si>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</si>
  <si>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</si>
  <si>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</si>
  <si>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</si>
  <si>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</si>
  <si>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</si>
  <si>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</si>
  <si>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</si>
  <si>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</si>
  <si>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</si>
  <si>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</si>
  <si>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</si>
  <si>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</si>
  <si>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</si>
  <si>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</si>
  <si>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</si>
  <si>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</si>
  <si>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</si>
  <si>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</si>
  <si>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</si>
  <si>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</si>
  <si>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</si>
  <si>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</si>
  <si>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</si>
  <si>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</si>
  <si>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</si>
  <si>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</si>
  <si>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</si>
  <si>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</si>
  <si>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</si>
  <si>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</si>
  <si>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</si>
  <si>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</si>
  <si>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</si>
  <si>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</si>
  <si>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</si>
  <si>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</si>
  <si>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</si>
  <si>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</si>
  <si>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</si>
  <si>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</si>
  <si>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</si>
  <si>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</si>
  <si>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</si>
  <si>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</si>
  <si>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</si>
  <si>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</si>
  <si>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</si>
  <si>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</si>
  <si>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</si>
  <si>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</si>
  <si>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</si>
  <si>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</si>
  <si>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</si>
  <si>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</si>
  <si>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</si>
  <si>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</si>
  <si>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</si>
  <si>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</si>
  <si>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</si>
  <si>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</si>
  <si>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</si>
  <si>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</si>
  <si>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</si>
  <si>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</si>
  <si>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</si>
  <si>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</si>
  <si>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</si>
  <si>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</si>
  <si>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</si>
  <si>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</si>
  <si>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</si>
  <si>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</si>
  <si>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</si>
  <si>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</si>
  <si>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</si>
  <si>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</si>
  <si>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</si>
  <si>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</si>
  <si>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</si>
  <si>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</si>
  <si>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</si>
  <si>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</si>
  <si>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</si>
  <si>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</si>
  <si>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</si>
  <si>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</si>
  <si>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</si>
  <si>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</si>
  <si>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</si>
  <si>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</si>
  <si>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</si>
  <si>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</si>
  <si>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</si>
  <si>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</si>
  <si>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</si>
  <si>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</si>
  <si>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</si>
  <si>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</si>
  <si>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</si>
  <si>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</si>
  <si>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</si>
  <si>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</si>
  <si>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</si>
  <si>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</si>
  <si>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</si>
  <si>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</si>
  <si>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</si>
  <si>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</si>
  <si>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</si>
  <si>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</si>
  <si>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</si>
  <si>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</si>
  <si>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</si>
  <si>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</si>
  <si>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</si>
  <si>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</si>
  <si>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</si>
  <si>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</si>
  <si>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</si>
  <si>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</si>
  <si>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</si>
  <si>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</si>
  <si>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</si>
  <si>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</si>
  <si>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</si>
  <si>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</si>
  <si>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</si>
  <si>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</si>
  <si>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</si>
  <si>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</si>
  <si>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</si>
  <si>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</si>
  <si>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</si>
  <si>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</si>
  <si>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</si>
  <si>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</si>
  <si>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</si>
  <si>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</si>
  <si>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</si>
  <si>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</si>
  <si>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</si>
  <si>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</si>
  <si>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</si>
  <si>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</si>
  <si>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</si>
  <si>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</si>
  <si>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</si>
  <si>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</si>
  <si>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</si>
  <si>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</si>
  <si>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</si>
  <si>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</si>
  <si>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</si>
  <si>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</si>
  <si>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</si>
  <si>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</si>
  <si>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</si>
  <si>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</si>
  <si>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</si>
  <si>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</si>
  <si>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</si>
  <si>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</si>
  <si>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</si>
  <si>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</si>
  <si>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</si>
  <si>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</si>
  <si>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</si>
  <si>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</si>
  <si>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</si>
  <si>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</si>
  <si>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</si>
  <si>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</si>
  <si>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</si>
  <si>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</si>
  <si>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</si>
  <si>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</si>
  <si>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</si>
  <si>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</si>
  <si>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</si>
  <si>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</si>
  <si>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</si>
  <si>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</si>
  <si>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</si>
  <si>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</si>
  <si>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</si>
  <si>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</si>
  <si>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</si>
  <si>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</si>
  <si>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</si>
  <si>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</si>
  <si>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</si>
  <si>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</si>
  <si>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</si>
  <si>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</si>
  <si>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</si>
  <si>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</si>
  <si>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</si>
  <si>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</si>
  <si>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</si>
  <si>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</si>
  <si>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</si>
  <si>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</si>
  <si>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</si>
  <si>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</si>
  <si>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</si>
  <si>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</si>
  <si>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</si>
  <si>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</si>
  <si>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</si>
  <si>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</si>
  <si>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</si>
  <si>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</si>
  <si>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</si>
  <si>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</si>
  <si>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</si>
  <si>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</si>
  <si>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</si>
  <si>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</si>
  <si>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</si>
  <si>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</si>
  <si>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</si>
  <si>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</si>
  <si>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</si>
  <si>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</si>
  <si>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</si>
  <si>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</si>
  <si>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</si>
  <si>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</si>
  <si>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</si>
  <si>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</si>
  <si>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</si>
  <si>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</si>
  <si>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</si>
  <si>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</si>
  <si>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</si>
  <si>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</si>
  <si>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</si>
  <si>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</si>
  <si>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</si>
  <si>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</si>
  <si>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</si>
  <si>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</si>
  <si>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</si>
  <si>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</si>
  <si>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</si>
  <si>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</si>
  <si>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</si>
  <si>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</si>
  <si>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</si>
  <si>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</si>
  <si>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</si>
  <si>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</si>
  <si>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</si>
  <si>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</si>
  <si>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</si>
  <si>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</si>
  <si>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</si>
  <si>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</si>
  <si>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</si>
  <si>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</si>
  <si>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</si>
  <si>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</si>
  <si>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</si>
  <si>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</si>
  <si>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</si>
  <si>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</si>
  <si>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</si>
  <si>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</si>
  <si>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</si>
  <si>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</si>
  <si>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</si>
  <si>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</si>
  <si>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</si>
  <si>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</si>
  <si>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</si>
  <si>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</si>
  <si>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</si>
  <si>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</si>
  <si>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</si>
  <si>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</si>
  <si>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</si>
  <si>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</si>
  <si>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</si>
  <si>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</si>
  <si>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</si>
  <si>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</si>
  <si>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</si>
  <si>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</si>
  <si>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</si>
  <si>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</si>
  <si>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</si>
  <si>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</si>
  <si>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</si>
  <si>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</si>
  <si>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</si>
  <si>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</si>
  <si>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</si>
  <si>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</si>
  <si>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</si>
  <si>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</si>
  <si>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</si>
  <si>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</si>
  <si>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</si>
  <si>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</si>
  <si>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</si>
  <si>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</si>
  <si>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</si>
  <si>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</si>
  <si>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</si>
  <si>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</si>
  <si>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</si>
  <si>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</si>
  <si>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</si>
  <si>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</si>
  <si>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</si>
  <si>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</si>
  <si>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</si>
  <si>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</si>
  <si>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</si>
  <si>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</si>
  <si>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</si>
  <si>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</si>
  <si>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</si>
  <si>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</si>
  <si>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</si>
  <si>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</si>
  <si>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</si>
  <si>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</si>
  <si>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</si>
  <si>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</si>
  <si>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</si>
  <si>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</si>
  <si>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</si>
  <si>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</si>
  <si>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</si>
  <si>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</si>
  <si>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</si>
  <si>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</si>
  <si>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</si>
  <si>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</si>
  <si>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</si>
  <si>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</si>
  <si>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</si>
  <si>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</si>
  <si>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</si>
  <si>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</si>
  <si>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</si>
  <si>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</si>
  <si>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</si>
  <si>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</si>
  <si>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</si>
  <si>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</si>
  <si>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</si>
  <si>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</si>
  <si>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</si>
  <si>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</si>
  <si>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</si>
  <si>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</si>
  <si>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</si>
  <si>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</si>
  <si>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</si>
  <si>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</si>
  <si>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</si>
  <si>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</si>
  <si>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</si>
  <si>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</si>
  <si>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</si>
  <si>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</si>
  <si>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</si>
  <si>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</si>
  <si>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</si>
  <si>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</si>
  <si>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</si>
  <si>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</si>
  <si>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</si>
  <si>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</si>
  <si>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</si>
  <si>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</si>
  <si>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</si>
  <si>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</si>
  <si>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</si>
  <si>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</si>
  <si>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</si>
  <si>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</si>
  <si>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</si>
  <si>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</si>
  <si>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</si>
  <si>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</si>
  <si>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</si>
  <si>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</si>
  <si>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</si>
  <si>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</si>
  <si>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</si>
  <si>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</si>
  <si>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</si>
  <si>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</si>
  <si>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</si>
  <si>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</si>
  <si>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</si>
  <si>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</si>
  <si>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</si>
  <si>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</si>
  <si>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</si>
  <si>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</si>
  <si>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</si>
  <si>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</si>
  <si>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</si>
  <si>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</si>
  <si>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</si>
  <si>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</si>
  <si>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</si>
  <si>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</si>
  <si>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</si>
  <si>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</si>
  <si>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</si>
  <si>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</si>
  <si>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</si>
  <si>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</si>
  <si>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</si>
  <si>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</si>
  <si>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</si>
  <si>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</si>
  <si>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</si>
  <si>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</si>
  <si>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</si>
  <si>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</si>
  <si>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</si>
  <si>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</si>
  <si>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</si>
  <si>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</si>
  <si>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</si>
  <si>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</si>
  <si>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</si>
  <si>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</si>
  <si>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</si>
  <si>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</si>
  <si>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</si>
  <si>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</si>
  <si>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</si>
  <si>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</si>
  <si>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</si>
  <si>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</si>
  <si>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</si>
  <si>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</si>
  <si>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</si>
  <si>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</si>
  <si>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</si>
  <si>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</si>
  <si>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</si>
  <si>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</si>
  <si>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</si>
  <si>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</si>
  <si>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</si>
  <si>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</si>
  <si>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</si>
  <si>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</si>
  <si>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</si>
  <si>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</si>
  <si>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</si>
  <si>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</si>
  <si>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</si>
  <si>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</si>
  <si>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</si>
  <si>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</si>
  <si>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</si>
  <si>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</si>
  <si>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</si>
  <si>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</si>
  <si>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</si>
  <si>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</si>
  <si>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</si>
  <si>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</si>
  <si>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</si>
  <si>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</si>
  <si>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</si>
  <si>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</si>
  <si>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</si>
  <si>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</si>
  <si>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</si>
  <si>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</si>
  <si>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</si>
  <si>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</si>
  <si>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</si>
  <si>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</si>
  <si>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</si>
  <si>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</si>
  <si>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</si>
  <si>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</si>
  <si>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</si>
  <si>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</si>
  <si>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</si>
  <si>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</si>
  <si>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</si>
  <si>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</si>
  <si>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</si>
  <si>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</si>
  <si>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</si>
  <si>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</si>
  <si>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</si>
  <si>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</si>
  <si>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</si>
  <si>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</si>
  <si>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</si>
  <si>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</si>
  <si>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</si>
  <si>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</si>
  <si>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</si>
  <si>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</si>
  <si>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</si>
  <si>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</si>
  <si>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</si>
  <si>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</si>
  <si>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</si>
  <si>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</si>
  <si>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</si>
  <si>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</si>
  <si>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</si>
  <si>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</si>
  <si>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</si>
  <si>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</si>
  <si>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</si>
  <si>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</si>
  <si>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</si>
  <si>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</si>
  <si>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</si>
  <si>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</si>
  <si>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</si>
  <si>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</si>
  <si>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</si>
  <si>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</si>
  <si>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</si>
  <si>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</si>
  <si>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</si>
  <si>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</si>
  <si>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</si>
  <si>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</si>
  <si>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</si>
  <si>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</si>
  <si>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</si>
  <si>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</si>
  <si>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</si>
  <si>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</si>
  <si>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</si>
  <si>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</si>
  <si>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</si>
  <si>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</si>
  <si>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</si>
  <si>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</si>
  <si>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</si>
  <si>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</si>
  <si>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</si>
  <si>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</si>
  <si>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</si>
  <si>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</si>
  <si>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</si>
  <si>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</si>
  <si>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</si>
  <si>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</si>
  <si>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</si>
  <si>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</si>
  <si>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</si>
  <si>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</si>
  <si>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</si>
  <si>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</si>
  <si>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</si>
  <si>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</si>
  <si>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</si>
  <si>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</si>
  <si>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</si>
  <si>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</si>
  <si>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</si>
  <si>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</si>
  <si>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</si>
  <si>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</si>
  <si>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</si>
  <si>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</si>
  <si>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</si>
  <si>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</si>
  <si>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</si>
  <si>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</si>
  <si>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</si>
  <si>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</si>
  <si>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</si>
  <si>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</si>
  <si>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</si>
  <si>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</si>
  <si>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</si>
  <si>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</si>
  <si>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</si>
  <si>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</si>
  <si>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</si>
  <si>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</si>
  <si>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</si>
  <si>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</si>
  <si>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</si>
  <si>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</si>
  <si>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</si>
  <si>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</si>
  <si>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</si>
  <si>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</si>
  <si>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</si>
  <si>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</si>
  <si>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</si>
  <si>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</si>
  <si>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</si>
  <si>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</si>
  <si>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</si>
  <si>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</si>
  <si>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</si>
  <si>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</si>
  <si>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</si>
  <si>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</si>
  <si>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</si>
  <si>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</si>
  <si>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</si>
  <si>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</si>
  <si>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</si>
  <si>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</si>
  <si>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</si>
  <si>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</si>
  <si>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</si>
  <si>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</si>
  <si>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</si>
  <si>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</si>
  <si>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</si>
  <si>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</si>
  <si>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</si>
  <si>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</si>
  <si>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</si>
  <si>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</si>
  <si>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</si>
  <si>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</si>
  <si>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</si>
  <si>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</si>
  <si>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</si>
  <si>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</si>
  <si>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</si>
  <si>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</si>
  <si>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</si>
  <si>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</si>
  <si>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</si>
  <si>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</si>
  <si>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</si>
  <si>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</si>
  <si>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</si>
  <si>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</si>
  <si>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</si>
  <si>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</si>
  <si>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</si>
  <si>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</si>
  <si>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</si>
  <si>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</si>
  <si>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</si>
  <si>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</si>
  <si>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</si>
  <si>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</si>
  <si>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</si>
  <si>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</si>
  <si>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</si>
  <si>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</si>
  <si>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</si>
  <si>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</si>
  <si>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</si>
  <si>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</si>
  <si>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</si>
  <si>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</si>
  <si>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</si>
  <si>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</si>
  <si>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</si>
  <si>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</si>
  <si>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</si>
  <si>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</si>
  <si>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</si>
  <si>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</si>
  <si>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</si>
  <si>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</si>
  <si>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</si>
  <si>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</si>
  <si>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</si>
  <si>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</si>
  <si>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</si>
  <si>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</si>
  <si>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</si>
  <si>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</si>
  <si>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</si>
  <si>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</si>
  <si>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</si>
  <si>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</si>
  <si>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</si>
  <si>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</si>
  <si>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</si>
  <si>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</si>
  <si>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</si>
  <si>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</si>
  <si>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</si>
  <si>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</si>
  <si>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</si>
  <si>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</si>
  <si>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</si>
  <si>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</si>
  <si>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</si>
  <si>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</si>
  <si>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</si>
  <si>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</si>
  <si>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</si>
  <si>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</si>
  <si>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</si>
  <si>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</si>
  <si>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</si>
  <si>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</si>
  <si>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</si>
  <si>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</si>
  <si>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</si>
  <si>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</si>
  <si>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</si>
  <si>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</si>
  <si>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</si>
  <si>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</si>
  <si>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</si>
  <si>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</si>
  <si>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</si>
  <si>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</si>
  <si>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</si>
  <si>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</si>
  <si>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</si>
  <si>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</si>
  <si>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</si>
  <si>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</si>
  <si>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</si>
  <si>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</si>
  <si>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</si>
  <si>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</si>
  <si>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</si>
  <si>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</si>
  <si>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</si>
  <si>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</si>
  <si>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</si>
  <si>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</si>
  <si>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</si>
  <si>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</si>
  <si>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</si>
  <si>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</si>
  <si>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</si>
  <si>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</si>
  <si>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</si>
  <si>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</si>
  <si>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</si>
  <si>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</si>
  <si>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</si>
  <si>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</si>
  <si>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</si>
  <si>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</si>
  <si>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</si>
  <si>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</si>
  <si>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</si>
  <si>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</si>
  <si>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</si>
  <si>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</si>
  <si>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</si>
  <si>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</si>
  <si>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</si>
  <si>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</si>
  <si>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</si>
  <si>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</si>
  <si>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</si>
  <si>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</si>
  <si>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</si>
  <si>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</si>
  <si>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</si>
  <si>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</si>
  <si>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</si>
  <si>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</si>
  <si>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</si>
  <si>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</si>
  <si>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</si>
  <si>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</si>
  <si>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</si>
  <si>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</si>
  <si>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</si>
  <si>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</si>
  <si>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</si>
  <si>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</si>
  <si>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</si>
  <si>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</si>
  <si>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</si>
  <si>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</si>
  <si>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</si>
  <si>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</si>
  <si>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</si>
  <si>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</si>
  <si>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</si>
  <si>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</si>
  <si>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</si>
  <si>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</si>
  <si>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</si>
  <si>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</si>
  <si>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</si>
  <si>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</si>
  <si>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</si>
  <si>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</si>
  <si>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</si>
  <si>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</si>
  <si>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</si>
  <si>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</si>
  <si>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</si>
  <si>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</si>
  <si>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</si>
  <si>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</si>
  <si>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</si>
  <si>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</si>
  <si>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</si>
  <si>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</si>
  <si>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</si>
  <si>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</si>
  <si>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</si>
  <si>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</si>
  <si>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</si>
  <si>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</si>
  <si>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</si>
  <si>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</si>
  <si>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</si>
  <si>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</si>
  <si>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</si>
  <si>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</si>
  <si>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</si>
  <si>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</si>
  <si>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</si>
  <si>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</si>
  <si>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</si>
  <si>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</si>
  <si>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</si>
  <si>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</si>
  <si>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</si>
  <si>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</si>
  <si>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</si>
  <si>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</si>
  <si>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</si>
  <si>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</si>
  <si>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</si>
  <si>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</si>
  <si>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</si>
  <si>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</si>
  <si>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</si>
  <si>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</si>
  <si>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</si>
  <si>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</si>
  <si>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</si>
  <si>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</si>
  <si>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</si>
  <si>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</si>
  <si>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</si>
  <si>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</si>
  <si>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</si>
  <si>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</si>
  <si>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</si>
  <si>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</si>
  <si>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</si>
  <si>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</si>
  <si>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</si>
  <si>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</si>
  <si>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</si>
  <si>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</si>
  <si>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</si>
  <si>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</si>
  <si>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</si>
  <si>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</si>
  <si>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</si>
  <si>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</si>
  <si>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</si>
  <si>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</si>
  <si>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</si>
  <si>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</si>
  <si>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</si>
  <si>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</si>
  <si>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</si>
  <si>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</si>
  <si>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</si>
  <si>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</si>
  <si>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</si>
  <si>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</si>
  <si>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</si>
  <si>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</si>
  <si>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</si>
  <si>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</si>
  <si>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</si>
  <si>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</si>
  <si>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</si>
  <si>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</si>
  <si>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</si>
  <si>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</si>
  <si>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</si>
  <si>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</si>
  <si>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</si>
  <si>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</si>
  <si>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</si>
  <si>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</si>
  <si>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</si>
  <si>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</si>
  <si>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</si>
  <si>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</si>
  <si>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</si>
  <si>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</si>
  <si>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</si>
  <si>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</si>
  <si>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</si>
  <si>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</si>
  <si>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</si>
  <si>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</si>
  <si>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</si>
  <si>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</si>
  <si>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</si>
  <si>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</si>
  <si>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</si>
  <si>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</si>
  <si>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</si>
  <si>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</si>
  <si>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</si>
  <si>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</si>
  <si>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</si>
  <si>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</si>
  <si>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</si>
  <si>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</si>
  <si>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</si>
  <si>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</si>
  <si>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</si>
  <si>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</si>
  <si>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</si>
  <si>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</si>
  <si>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</si>
  <si>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</si>
  <si>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</si>
  <si>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</si>
  <si>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</si>
  <si>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</si>
  <si>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</si>
  <si>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</si>
  <si>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</si>
  <si>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</si>
  <si>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</si>
  <si>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</si>
  <si>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</si>
  <si>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</si>
  <si>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</si>
  <si>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</si>
  <si>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</si>
  <si>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</si>
  <si>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</si>
  <si>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</si>
  <si>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</si>
  <si>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</si>
  <si>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</si>
  <si>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</si>
  <si>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</si>
  <si>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</si>
  <si>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</si>
  <si>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</si>
  <si>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</si>
  <si>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</si>
  <si>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</si>
  <si>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</si>
  <si>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</si>
  <si>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</si>
  <si>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</si>
  <si>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</si>
  <si>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</si>
  <si>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</si>
  <si>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</si>
  <si>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</si>
  <si>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</si>
  <si>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</si>
  <si>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</si>
  <si>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</si>
  <si>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</si>
  <si>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</si>
  <si>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</si>
  <si>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</si>
  <si>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</si>
  <si>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</si>
  <si>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</si>
  <si>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</si>
  <si>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</si>
  <si>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</si>
  <si>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</si>
  <si>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</si>
  <si>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</si>
  <si>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</si>
  <si>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</si>
  <si>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</si>
  <si>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</si>
  <si>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</si>
  <si>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</si>
  <si>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</si>
  <si>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</si>
  <si>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</si>
  <si>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</si>
  <si>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</si>
  <si>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</si>
  <si>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</si>
  <si>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</si>
  <si>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</si>
  <si>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</si>
  <si>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</si>
  <si>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</si>
  <si>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</si>
  <si>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</si>
  <si>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</si>
  <si>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</si>
  <si>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</si>
  <si>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</si>
  <si>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</si>
  <si>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</si>
  <si>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</si>
  <si>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</si>
  <si>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</si>
  <si>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</si>
  <si>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</si>
  <si>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</si>
  <si>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</si>
  <si>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</si>
  <si>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</si>
  <si>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</si>
  <si>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</si>
  <si>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</si>
  <si>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</si>
  <si>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</si>
  <si>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</si>
  <si>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</si>
  <si>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</si>
  <si>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</si>
  <si>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</si>
  <si>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</si>
  <si>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</si>
  <si>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</si>
  <si>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</si>
  <si>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</si>
  <si>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</si>
  <si>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</si>
  <si>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</si>
  <si>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</si>
  <si>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</si>
  <si>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</si>
  <si>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</si>
  <si>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</si>
  <si>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</si>
  <si>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</si>
  <si>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</si>
  <si>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</si>
  <si>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</si>
  <si>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</si>
  <si>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</si>
  <si>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</si>
  <si>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</si>
  <si>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</si>
  <si>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</si>
  <si>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</si>
  <si>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</si>
  <si>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</si>
  <si>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</si>
  <si>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</si>
  <si>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</si>
  <si>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</si>
  <si>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</si>
  <si>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</si>
  <si>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</si>
  <si>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</si>
  <si>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</si>
  <si>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</si>
  <si>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</si>
  <si>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</si>
  <si>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</si>
  <si>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</si>
  <si>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</si>
  <si>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</si>
  <si>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</si>
  <si>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</si>
  <si>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</si>
  <si>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</si>
  <si>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</si>
  <si>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</si>
  <si>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</si>
  <si>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</si>
  <si>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</si>
  <si>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</si>
  <si>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</si>
  <si>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</si>
  <si>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</si>
  <si>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</si>
  <si>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</si>
  <si>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</si>
  <si>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</si>
  <si>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</si>
  <si>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</si>
  <si>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</si>
  <si>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</si>
  <si>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</si>
  <si>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</si>
  <si>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</si>
  <si>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</si>
  <si>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</si>
  <si>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</si>
  <si>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</si>
  <si>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</si>
  <si>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</si>
  <si>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</si>
  <si>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</si>
  <si>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</si>
  <si>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</si>
  <si>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</si>
  <si>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</si>
  <si>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</si>
  <si>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</si>
  <si>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</si>
  <si>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</si>
  <si>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</si>
  <si>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</si>
  <si>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</si>
  <si>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</si>
  <si>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</si>
  <si>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</si>
  <si>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</si>
  <si>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</si>
  <si>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</si>
  <si>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</si>
  <si>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</si>
  <si>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</si>
  <si>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</si>
  <si>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</si>
  <si>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</si>
  <si>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</si>
  <si>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</si>
  <si>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</si>
  <si>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</si>
  <si>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</si>
  <si>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</si>
  <si>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</si>
  <si>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</si>
  <si>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</si>
  <si>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</si>
  <si>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</si>
  <si>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</si>
  <si>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</si>
  <si>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</si>
  <si>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</si>
  <si>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</si>
  <si>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</si>
  <si>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</si>
  <si>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</si>
  <si>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</si>
  <si>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</si>
  <si>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</si>
  <si>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</si>
  <si>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</si>
  <si>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</si>
  <si>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</si>
  <si>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</si>
  <si>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</si>
  <si>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</si>
  <si>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</si>
  <si>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</si>
  <si>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</si>
  <si>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</si>
  <si>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</si>
  <si>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</si>
  <si>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</si>
  <si>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</si>
  <si>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</si>
  <si>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</si>
  <si>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</si>
  <si>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</si>
  <si>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</si>
  <si>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</si>
  <si>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</si>
  <si>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</si>
  <si>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</si>
  <si>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</si>
  <si>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</si>
  <si>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</si>
  <si>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</si>
  <si>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</si>
  <si>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</si>
  <si>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</si>
  <si>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</si>
  <si>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</si>
  <si>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</si>
  <si>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</si>
  <si>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</si>
  <si>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</si>
  <si>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</si>
  <si>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</si>
  <si>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</si>
  <si>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</si>
  <si>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</si>
  <si>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</si>
  <si>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</si>
  <si>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</si>
  <si>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</si>
  <si>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</si>
  <si>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</si>
  <si>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</si>
  <si>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</si>
  <si>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</si>
  <si>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</si>
  <si>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</si>
  <si>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</si>
  <si>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</si>
  <si>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</si>
  <si>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</si>
  <si>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</si>
  <si>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</si>
  <si>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</si>
  <si>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</si>
  <si>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</si>
  <si>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</si>
  <si>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</si>
  <si>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</si>
  <si>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</si>
  <si>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</si>
  <si>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</si>
  <si>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</si>
  <si>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</si>
  <si>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</si>
  <si>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</si>
  <si>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</si>
  <si>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</si>
  <si>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</si>
  <si>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</si>
  <si>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</si>
  <si>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</si>
  <si>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</si>
  <si>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</si>
  <si>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</si>
  <si>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</si>
  <si>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</si>
  <si>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</si>
  <si>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</si>
  <si>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</si>
  <si>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</si>
  <si>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</si>
  <si>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</si>
  <si>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</si>
  <si>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</si>
  <si>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</si>
  <si>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</si>
  <si>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</si>
  <si>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</si>
  <si>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</si>
  <si>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</si>
  <si>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</si>
  <si>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</si>
  <si>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</si>
  <si>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</si>
  <si>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</si>
  <si>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</si>
  <si>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</si>
  <si>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</si>
  <si>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</si>
  <si>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</si>
  <si>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</si>
  <si>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</si>
  <si>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</si>
  <si>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</si>
  <si>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</si>
  <si>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</si>
  <si>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</si>
  <si>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</si>
  <si>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</si>
  <si>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</si>
  <si>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</si>
  <si>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</si>
  <si>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</si>
  <si>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</si>
  <si>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</si>
  <si>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</si>
  <si>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</si>
  <si>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</si>
  <si>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</si>
  <si>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</si>
  <si>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</si>
  <si>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</si>
  <si>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</si>
  <si>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</si>
  <si>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</si>
  <si>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</si>
  <si>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</si>
  <si>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</si>
  <si>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</si>
  <si>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</si>
  <si>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</si>
  <si>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</si>
  <si>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</si>
  <si>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</si>
  <si>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</si>
  <si>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</si>
  <si>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</si>
  <si>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</si>
  <si>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</si>
  <si>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</si>
  <si>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</si>
  <si>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</si>
  <si>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</si>
  <si>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</si>
  <si>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</si>
  <si>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</si>
  <si>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</si>
  <si>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</si>
  <si>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</si>
  <si>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</si>
  <si>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</si>
  <si>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</si>
  <si>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</si>
  <si>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</si>
  <si>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</si>
  <si>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</si>
  <si>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</si>
  <si>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</si>
  <si>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</si>
  <si>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</si>
  <si>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</si>
  <si>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</si>
  <si>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</si>
  <si>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</si>
  <si>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</si>
  <si>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</si>
  <si>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</si>
  <si>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</si>
  <si>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</si>
  <si>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</si>
  <si>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</si>
  <si>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</si>
  <si>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</si>
  <si>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</si>
  <si>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</si>
  <si>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</si>
  <si>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</si>
  <si>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</si>
  <si>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</si>
  <si>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</si>
  <si>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</si>
  <si>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</si>
  <si>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</si>
  <si>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</si>
  <si>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</si>
  <si>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</si>
  <si>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</si>
  <si>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</si>
  <si>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</si>
  <si>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</si>
  <si>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</si>
  <si>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</si>
  <si>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</si>
  <si>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</si>
  <si>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</si>
  <si>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</si>
  <si>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</si>
  <si>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</si>
  <si>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</si>
  <si>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</si>
  <si>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</si>
  <si>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</si>
  <si>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</si>
  <si>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</si>
  <si>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</si>
  <si>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</si>
  <si>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</si>
  <si>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</si>
  <si>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</si>
  <si>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</si>
  <si>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</si>
  <si>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</si>
  <si>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</si>
  <si>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</si>
  <si>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</si>
  <si>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</si>
  <si>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</si>
  <si>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</si>
  <si>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</si>
  <si>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</si>
  <si>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</si>
  <si>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</si>
  <si>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</si>
  <si>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</si>
  <si>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</si>
  <si>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</si>
  <si>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</si>
  <si>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</si>
  <si>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</si>
  <si>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</si>
  <si>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</si>
  <si>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</si>
  <si>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</si>
  <si>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</si>
  <si>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</si>
  <si>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</si>
  <si>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</si>
  <si>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</si>
  <si>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</si>
  <si>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</si>
  <si>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</si>
  <si>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</si>
  <si>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</si>
  <si>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</si>
  <si>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</si>
  <si>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</si>
  <si>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</si>
  <si>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</si>
  <si>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</si>
  <si>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</si>
  <si>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</si>
  <si>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</si>
  <si>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</si>
  <si>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</si>
  <si>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</si>
  <si>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</si>
  <si>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</si>
  <si>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</si>
  <si>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</si>
  <si>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</si>
  <si>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</si>
  <si>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</si>
  <si>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</si>
  <si>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</si>
  <si>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</si>
  <si>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</si>
  <si>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</si>
  <si>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</si>
  <si>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</si>
  <si>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</si>
  <si>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</si>
  <si>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</si>
  <si>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</si>
  <si>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</si>
  <si>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</si>
  <si>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</si>
  <si>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</si>
  <si>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</si>
  <si>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</si>
  <si>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</si>
  <si>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</si>
  <si>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</si>
  <si>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</si>
  <si>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</si>
  <si>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</si>
  <si>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</si>
  <si>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</si>
  <si>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</si>
  <si>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</si>
  <si>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</si>
  <si>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</si>
  <si>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</si>
  <si>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</si>
  <si>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</si>
  <si>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</si>
  <si>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</si>
  <si>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</si>
  <si>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</si>
  <si>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</si>
  <si>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</si>
  <si>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</si>
  <si>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</si>
  <si>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</si>
  <si>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</si>
  <si>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</si>
  <si>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</si>
  <si>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</si>
  <si>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</si>
  <si>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</si>
  <si>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</si>
  <si>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</si>
  <si>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</si>
  <si>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</si>
  <si>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</si>
  <si>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</si>
  <si>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</si>
  <si>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</si>
  <si>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</si>
  <si>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</si>
  <si>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</si>
  <si>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</si>
  <si>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</si>
  <si>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</si>
  <si>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</si>
  <si>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</si>
  <si>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</si>
  <si>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</si>
  <si>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</si>
  <si>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</si>
  <si>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</si>
  <si>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</si>
  <si>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</si>
  <si>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</si>
  <si>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</si>
  <si>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</si>
  <si>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</si>
  <si>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</si>
  <si>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</si>
  <si>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</si>
  <si>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</si>
  <si>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</si>
  <si>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</si>
  <si>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</si>
  <si>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</si>
  <si>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</si>
  <si>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</si>
  <si>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</si>
  <si>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</si>
  <si>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</si>
  <si>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</si>
  <si>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</si>
  <si>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</si>
  <si>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</si>
  <si>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</si>
  <si>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</si>
  <si>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</si>
  <si>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</si>
  <si>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</si>
  <si>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</si>
  <si>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</si>
  <si>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</si>
  <si>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</si>
  <si>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</si>
  <si>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</si>
  <si>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</si>
  <si>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</si>
  <si>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</si>
  <si>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</si>
  <si>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</si>
  <si>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</si>
  <si>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</si>
  <si>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</si>
  <si>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</si>
  <si>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</si>
  <si>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</si>
  <si>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</si>
  <si>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</si>
  <si>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</si>
  <si>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</si>
  <si>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</si>
  <si>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</si>
  <si>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</si>
  <si>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</si>
  <si>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</si>
  <si>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</si>
  <si>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</si>
  <si>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</si>
  <si>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</si>
  <si>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</si>
  <si>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</si>
  <si>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</si>
  <si>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</si>
  <si>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</si>
  <si>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</si>
  <si>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</si>
  <si>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</si>
  <si>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</si>
  <si>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</si>
  <si>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</si>
  <si>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</si>
  <si>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</si>
  <si>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</si>
  <si>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</si>
  <si>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</si>
  <si>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</si>
  <si>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</si>
  <si>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</si>
  <si>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</si>
  <si>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</si>
  <si>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</si>
  <si>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</si>
  <si>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</si>
  <si>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</si>
  <si>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</si>
  <si>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</si>
  <si>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</si>
  <si>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</si>
  <si>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</si>
  <si>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</si>
  <si>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</si>
  <si>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</si>
  <si>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</si>
  <si>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</si>
  <si>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</si>
  <si>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</si>
  <si>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</si>
  <si>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</si>
  <si>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</si>
  <si>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</si>
  <si>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</si>
  <si>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</si>
  <si>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</si>
  <si>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</si>
  <si>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</si>
  <si>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</si>
  <si>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</si>
  <si>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</si>
  <si>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</si>
  <si>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</si>
  <si>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</si>
  <si>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</si>
  <si>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</si>
  <si>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</si>
  <si>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</si>
  <si>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</si>
  <si>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</si>
  <si>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</si>
  <si>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</si>
  <si>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</si>
  <si>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</si>
  <si>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</si>
  <si>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</si>
  <si>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</si>
  <si>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</si>
  <si>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</si>
  <si>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</si>
  <si>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</si>
  <si>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</si>
  <si>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</si>
  <si>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</si>
  <si>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</si>
  <si>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</si>
  <si>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</si>
  <si>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</si>
  <si>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</si>
  <si>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</si>
  <si>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</si>
  <si>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</si>
  <si>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</si>
  <si>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</si>
  <si>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</si>
  <si>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</si>
  <si>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</si>
  <si>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</si>
  <si>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</si>
  <si>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</si>
  <si>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</si>
  <si>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</si>
  <si>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</si>
  <si>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</si>
  <si>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</si>
  <si>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</si>
  <si>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</si>
  <si>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</si>
  <si>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</si>
  <si>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</si>
  <si>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</si>
  <si>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</si>
  <si>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</si>
  <si>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</si>
  <si>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</si>
  <si>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</si>
  <si>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</si>
  <si>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</si>
  <si>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</si>
  <si>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</si>
  <si>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石谷　哲也</t>
    <rPh sb="0" eb="2">
      <t>イシヤ</t>
    </rPh>
    <rPh sb="3" eb="5">
      <t>テツヤ</t>
    </rPh>
    <phoneticPr fontId="1"/>
  </si>
  <si>
    <t>特定・施設長</t>
    <rPh sb="0" eb="2">
      <t>トクテイ</t>
    </rPh>
    <rPh sb="3" eb="6">
      <t>シセツチョウ</t>
    </rPh>
    <phoneticPr fontId="1"/>
  </si>
  <si>
    <t>２　法人</t>
  </si>
  <si>
    <t>５　営利法人</t>
  </si>
  <si>
    <t>かぶしきがいしゃさわやかくらぶ</t>
    <phoneticPr fontId="1"/>
  </si>
  <si>
    <t>株式会社さわやか俱楽部</t>
    <rPh sb="0" eb="4">
      <t>カブシキガイシャ</t>
    </rPh>
    <rPh sb="8" eb="11">
      <t>クラブ</t>
    </rPh>
    <phoneticPr fontId="1"/>
  </si>
  <si>
    <t>1290801006728</t>
    <phoneticPr fontId="1"/>
  </si>
  <si>
    <t>福岡県北九州市小倉北区熊本2丁目10番10号</t>
    <rPh sb="0" eb="3">
      <t>フクオカケン</t>
    </rPh>
    <rPh sb="3" eb="7">
      <t>キタキュウシュウシ</t>
    </rPh>
    <rPh sb="7" eb="9">
      <t>コクラ</t>
    </rPh>
    <rPh sb="9" eb="11">
      <t>キタク</t>
    </rPh>
    <rPh sb="11" eb="13">
      <t>クマモト</t>
    </rPh>
    <rPh sb="14" eb="16">
      <t>チョウメ</t>
    </rPh>
    <rPh sb="18" eb="19">
      <t>バン</t>
    </rPh>
    <rPh sb="21" eb="22">
      <t>ゴウ</t>
    </rPh>
    <phoneticPr fontId="1"/>
  </si>
  <si>
    <t>093</t>
    <phoneticPr fontId="1"/>
  </si>
  <si>
    <t>551</t>
    <phoneticPr fontId="1"/>
  </si>
  <si>
    <t>5555</t>
    <phoneticPr fontId="1"/>
  </si>
  <si>
    <t>513</t>
    <phoneticPr fontId="1"/>
  </si>
  <si>
    <t>3222</t>
    <phoneticPr fontId="1"/>
  </si>
  <si>
    <t>office</t>
    <phoneticPr fontId="1"/>
  </si>
  <si>
    <t>sawayakaclub.jp</t>
    <phoneticPr fontId="1"/>
  </si>
  <si>
    <t>http://</t>
  </si>
  <si>
    <t>www.sawayakaclub.jp</t>
    <phoneticPr fontId="1"/>
  </si>
  <si>
    <t>山本　武博</t>
    <rPh sb="0" eb="2">
      <t>ヤマモト</t>
    </rPh>
    <rPh sb="3" eb="5">
      <t>タケヒロ</t>
    </rPh>
    <phoneticPr fontId="1"/>
  </si>
  <si>
    <t>代表取締役社長</t>
    <rPh sb="0" eb="7">
      <t>ダイヒョウトリシマリヤクシャチョウ</t>
    </rPh>
    <phoneticPr fontId="1"/>
  </si>
  <si>
    <t>さわやかよこはまさかえかん</t>
    <phoneticPr fontId="1"/>
  </si>
  <si>
    <t>さわやか横浜栄館</t>
    <rPh sb="4" eb="6">
      <t>ヨコハマ</t>
    </rPh>
    <rPh sb="6" eb="7">
      <t>サカエ</t>
    </rPh>
    <rPh sb="7" eb="8">
      <t>カン</t>
    </rPh>
    <phoneticPr fontId="1"/>
  </si>
  <si>
    <t>神奈川県横浜市栄区若竹町49番24号</t>
    <rPh sb="0" eb="4">
      <t>カナガワケン</t>
    </rPh>
    <rPh sb="4" eb="7">
      <t>ヨコハマシ</t>
    </rPh>
    <rPh sb="7" eb="8">
      <t>サカエ</t>
    </rPh>
    <rPh sb="8" eb="9">
      <t>ク</t>
    </rPh>
    <rPh sb="9" eb="12">
      <t>ワカタケチョウ</t>
    </rPh>
    <rPh sb="14" eb="15">
      <t>バン</t>
    </rPh>
    <rPh sb="17" eb="18">
      <t>ゴウ</t>
    </rPh>
    <phoneticPr fontId="1"/>
  </si>
  <si>
    <t>港南台</t>
    <rPh sb="0" eb="3">
      <t>コウナンダイ</t>
    </rPh>
    <phoneticPr fontId="1"/>
  </si>
  <si>
    <t>①車：10分
②バス：バス停港南台駅から元大橋まで8分、降車徒歩2分</t>
    <rPh sb="1" eb="2">
      <t>クルマ</t>
    </rPh>
    <rPh sb="5" eb="6">
      <t>フン</t>
    </rPh>
    <rPh sb="13" eb="14">
      <t>テイ</t>
    </rPh>
    <rPh sb="14" eb="17">
      <t>コウナンダイ</t>
    </rPh>
    <rPh sb="17" eb="18">
      <t>エキ</t>
    </rPh>
    <rPh sb="20" eb="23">
      <t>モトオオハシ</t>
    </rPh>
    <rPh sb="26" eb="27">
      <t>フン</t>
    </rPh>
    <rPh sb="28" eb="30">
      <t>コウシャ</t>
    </rPh>
    <rPh sb="30" eb="32">
      <t>トホ</t>
    </rPh>
    <rPh sb="33" eb="34">
      <t>フン</t>
    </rPh>
    <phoneticPr fontId="1"/>
  </si>
  <si>
    <t>045</t>
    <phoneticPr fontId="1"/>
  </si>
  <si>
    <t>330</t>
    <phoneticPr fontId="1"/>
  </si>
  <si>
    <t>4428</t>
    <phoneticPr fontId="1"/>
  </si>
  <si>
    <t>4429</t>
    <phoneticPr fontId="1"/>
  </si>
  <si>
    <t>yokohamasakae</t>
    <phoneticPr fontId="1"/>
  </si>
  <si>
    <t>www.sawayakaclub.jp/yokohamasakaekan/</t>
    <phoneticPr fontId="1"/>
  </si>
  <si>
    <t>施設長</t>
    <rPh sb="0" eb="3">
      <t>シセツチョウ</t>
    </rPh>
    <phoneticPr fontId="1"/>
  </si>
  <si>
    <t>１　介護付（一般型特定施設入居者生活介護を提供する場合）</t>
  </si>
  <si>
    <t>1473501698</t>
    <phoneticPr fontId="1"/>
  </si>
  <si>
    <t>横浜市</t>
    <rPh sb="0" eb="3">
      <t>ヨコハマシ</t>
    </rPh>
    <phoneticPr fontId="1"/>
  </si>
  <si>
    <t>２　事業者が賃借する土地</t>
  </si>
  <si>
    <t>２　なし</t>
  </si>
  <si>
    <t>１　あり</t>
  </si>
  <si>
    <t>１　耐火建築物</t>
  </si>
  <si>
    <t>１　全室個室（縁故者個室含む）</t>
  </si>
  <si>
    <t>２　あり（ストレッチャー対応）</t>
  </si>
  <si>
    <t>１　全ての居室あり</t>
  </si>
  <si>
    <t>１　全ての便所あり</t>
  </si>
  <si>
    <t>１　全ての浴室あり</t>
  </si>
  <si>
    <t>脱衣所</t>
    <rPh sb="0" eb="2">
      <t>ダツイ</t>
    </rPh>
    <rPh sb="2" eb="3">
      <t>ジョ</t>
    </rPh>
    <phoneticPr fontId="1"/>
  </si>
  <si>
    <t>当施設の運営については、『さわやか横浜栄館』が居宅である事を踏まえつつ、高齢者の特性に配慮した住みよい住居を提供し、入居者が心豊かに明るく生活できるよう配慮するものである。</t>
    <phoneticPr fontId="1"/>
  </si>
  <si>
    <t>入居者様の人格を尊重し、利用者及びその家族のニーズを的確に捉え各個人に応じた適切なサービスに努める。</t>
    <phoneticPr fontId="1"/>
  </si>
  <si>
    <t>１　自ら実施</t>
  </si>
  <si>
    <t>２　委託</t>
  </si>
  <si>
    <t>○</t>
  </si>
  <si>
    <t>医療法人沖縄徳洲会　湘南鎌倉総合病院</t>
  </si>
  <si>
    <t>神奈川県鎌倉市岡本1370番1</t>
  </si>
  <si>
    <t>総合内科</t>
  </si>
  <si>
    <t>緊急（夜間）における対応</t>
  </si>
  <si>
    <t>医療法人裕徳会　よこはま港南台地域包括ケア病院</t>
  </si>
  <si>
    <t>神奈川県横浜市港南区日野南3-7-15</t>
  </si>
  <si>
    <t>定期的な訪問診療、往診</t>
    <rPh sb="0" eb="3">
      <t>テイキテキ</t>
    </rPh>
    <rPh sb="4" eb="8">
      <t>ホウモンシンリョウ</t>
    </rPh>
    <phoneticPr fontId="1"/>
  </si>
  <si>
    <t>医療法人社団コンパス　コンパスクリニック湘南台</t>
  </si>
  <si>
    <t>神奈川県藤沢市湘南台1-15-22
ガーデンパレス湘南台102</t>
  </si>
  <si>
    <t>医療法人社団コンパス　コンパスクリニック湘南台</t>
    <phoneticPr fontId="1"/>
  </si>
  <si>
    <t>神奈川県藤沢市湘南台1-15-22
ガーデンパレス湘南台102</t>
    <phoneticPr fontId="1"/>
  </si>
  <si>
    <t>訪問歯科</t>
    <rPh sb="0" eb="2">
      <t>ホウモン</t>
    </rPh>
    <phoneticPr fontId="1"/>
  </si>
  <si>
    <t>介護保険法における、要介護1から要介護5までの認定を受けた65歳以上の高齢者及び第2号被保険者。</t>
    <phoneticPr fontId="1"/>
  </si>
  <si>
    <t>2泊まで無料（以降1泊5,500円、食事込）</t>
    <phoneticPr fontId="1"/>
  </si>
  <si>
    <t>ｄ　３：１以上</t>
  </si>
  <si>
    <t>ヘルパー2級</t>
    <rPh sb="5" eb="6">
      <t>キュウ</t>
    </rPh>
    <phoneticPr fontId="1"/>
  </si>
  <si>
    <t>１　利用権方式</t>
  </si>
  <si>
    <t>３　月払い方式</t>
  </si>
  <si>
    <t>１　減額なし</t>
  </si>
  <si>
    <t>施設が所在する地域の自治体が発表する消費者物価指数及び人件費等を勘案する。</t>
    <phoneticPr fontId="1"/>
  </si>
  <si>
    <t>運営懇談会において入居者もしくは身元引受人に説明する。</t>
    <phoneticPr fontId="1"/>
  </si>
  <si>
    <t>要介護1</t>
    <rPh sb="0" eb="3">
      <t>ヨウカイゴ</t>
    </rPh>
    <phoneticPr fontId="1"/>
  </si>
  <si>
    <t>要介護5</t>
    <rPh sb="0" eb="3">
      <t>ヨウカイゴ</t>
    </rPh>
    <phoneticPr fontId="1"/>
  </si>
  <si>
    <t>オーナーからの賃借料が1室72,000円で、手数料や修繕積立等を含めて85,000円。</t>
    <phoneticPr fontId="1"/>
  </si>
  <si>
    <t>介護保険サービスの自己負担額は含まない
受診付き添い等、1時間1,650円</t>
    <phoneticPr fontId="1"/>
  </si>
  <si>
    <t>居室内の電気・エアコン・電気温水器その他特に家電含め、年間通して定額7,000円、トイレ等水道代3,000円として月額11,000円（消費税1,000円含む）と定めています。</t>
    <phoneticPr fontId="1"/>
  </si>
  <si>
    <t>＜退去時に必要な費用＞
居室清掃・消毒にかかる費用33,000円（消費税3,000円含む）
及び補修費(実費)マットクリーニング費3,300円（消費税300円含む）</t>
    <phoneticPr fontId="1"/>
  </si>
  <si>
    <t>介護報酬の告示上の額</t>
    <phoneticPr fontId="1"/>
  </si>
  <si>
    <t>なし</t>
    <phoneticPr fontId="1"/>
  </si>
  <si>
    <t>・特養、他施設への転居。</t>
    <phoneticPr fontId="1"/>
  </si>
  <si>
    <t>さわやか横浜栄館</t>
    <phoneticPr fontId="1"/>
  </si>
  <si>
    <t>045</t>
    <phoneticPr fontId="1"/>
  </si>
  <si>
    <t>330</t>
    <phoneticPr fontId="1"/>
  </si>
  <si>
    <t>4428</t>
    <phoneticPr fontId="1"/>
  </si>
  <si>
    <t>株式会社さわやか倶楽部</t>
    <phoneticPr fontId="1"/>
  </si>
  <si>
    <t>093</t>
    <phoneticPr fontId="1"/>
  </si>
  <si>
    <t>551</t>
    <phoneticPr fontId="1"/>
  </si>
  <si>
    <t>5555</t>
    <phoneticPr fontId="1"/>
  </si>
  <si>
    <t>横浜市健康福祉局高齢健康福祉部高齢施設課</t>
    <phoneticPr fontId="1"/>
  </si>
  <si>
    <t>671</t>
    <phoneticPr fontId="1"/>
  </si>
  <si>
    <t>4117</t>
    <phoneticPr fontId="1"/>
  </si>
  <si>
    <t>土日祝日・年末年始</t>
    <phoneticPr fontId="1"/>
  </si>
  <si>
    <t>横浜市福祉調整委員会事務局（健康福祉局相談調整課）</t>
    <phoneticPr fontId="1"/>
  </si>
  <si>
    <t>4045</t>
    <phoneticPr fontId="1"/>
  </si>
  <si>
    <t>神奈川県国民健康保険団体連合会</t>
    <phoneticPr fontId="1"/>
  </si>
  <si>
    <t>329</t>
    <phoneticPr fontId="1"/>
  </si>
  <si>
    <t>3447</t>
    <phoneticPr fontId="1"/>
  </si>
  <si>
    <t>施設賠償責任保険　</t>
    <phoneticPr fontId="1"/>
  </si>
  <si>
    <t>3月、9月に実施</t>
    <phoneticPr fontId="1"/>
  </si>
  <si>
    <t>１　入居希望者に公開</t>
  </si>
  <si>
    <t>３　公開していない</t>
  </si>
  <si>
    <t>67施設の供用部分管理にかかる月額費用の平均は（当社データより）
共用部分の月額平均管理費・・・約4,020,000円
これを利用者数で按分すると4,020,000円÷67名＝60,000円（税別）上記により、管理費を66,000円（消費税6,000円含む）に設定しています。</t>
    <phoneticPr fontId="1"/>
  </si>
  <si>
    <t>給食費の委託契約料を含む1日1,200円
その他、給食に関わる水道光熱費や消耗品費、備品等を考えると1日1,500円となり、1食あたり500円となります。
これを1ヶ月分と考えると500円×3食（おやつ含む）×30日＝48,600円（消費税3,600円含む）</t>
    <phoneticPr fontId="1"/>
  </si>
  <si>
    <t>保険会社と協議の上、対応を行います。事故の原因が事業者の故意または過失による場合には、入居者及び身元引受人に誠意をもって対応します。ただし、入居者側にも故意または過失がある場合には、事業者の損害賠償責任が免除または軽減される場合があります。</t>
    <phoneticPr fontId="1"/>
  </si>
  <si>
    <t>さわやか
さがみはら館</t>
    <rPh sb="10" eb="11">
      <t>カン</t>
    </rPh>
    <phoneticPr fontId="1"/>
  </si>
  <si>
    <t>相模原市緑区相原2丁目22-18</t>
    <phoneticPr fontId="1"/>
  </si>
  <si>
    <t>実費</t>
    <rPh sb="0" eb="2">
      <t>ジッピ</t>
    </rPh>
    <phoneticPr fontId="1"/>
  </si>
  <si>
    <t>1,650円（税150円含む）/時間</t>
    <rPh sb="5" eb="6">
      <t>エン</t>
    </rPh>
    <rPh sb="7" eb="8">
      <t>ゼイ</t>
    </rPh>
    <rPh sb="11" eb="12">
      <t>エン</t>
    </rPh>
    <rPh sb="12" eb="13">
      <t>フク</t>
    </rPh>
    <rPh sb="16" eb="18">
      <t>ジカン</t>
    </rPh>
    <phoneticPr fontId="1"/>
  </si>
  <si>
    <t>協力医療機関ではない場合1,650円（税150円含む）/時間</t>
    <rPh sb="0" eb="2">
      <t>キョウリョク</t>
    </rPh>
    <rPh sb="2" eb="4">
      <t>イリョウ</t>
    </rPh>
    <rPh sb="4" eb="6">
      <t>キカン</t>
    </rPh>
    <rPh sb="10" eb="12">
      <t>バアイ</t>
    </rPh>
    <rPh sb="17" eb="18">
      <t>エン</t>
    </rPh>
    <rPh sb="19" eb="20">
      <t>ゼイ</t>
    </rPh>
    <rPh sb="23" eb="24">
      <t>エン</t>
    </rPh>
    <rPh sb="24" eb="25">
      <t>フク</t>
    </rPh>
    <rPh sb="28" eb="30">
      <t>ジカン</t>
    </rPh>
    <phoneticPr fontId="1"/>
  </si>
  <si>
    <t>寝具リース料120円/日（税込）</t>
    <rPh sb="0" eb="2">
      <t>シング</t>
    </rPh>
    <rPh sb="5" eb="6">
      <t>リョウ</t>
    </rPh>
    <rPh sb="9" eb="10">
      <t>エン</t>
    </rPh>
    <rPh sb="11" eb="12">
      <t>ヒ</t>
    </rPh>
    <rPh sb="14" eb="15">
      <t>コ</t>
    </rPh>
    <phoneticPr fontId="1"/>
  </si>
  <si>
    <t xml:space="preserve">
</t>
    <phoneticPr fontId="1"/>
  </si>
  <si>
    <t>4,950円（税450円含む）/月</t>
    <rPh sb="5" eb="6">
      <t>エン</t>
    </rPh>
    <rPh sb="7" eb="8">
      <t>ゼイ</t>
    </rPh>
    <rPh sb="11" eb="12">
      <t>エン</t>
    </rPh>
    <rPh sb="12" eb="13">
      <t>フク</t>
    </rPh>
    <rPh sb="16" eb="17">
      <t>ガツ</t>
    </rPh>
    <phoneticPr fontId="1"/>
  </si>
  <si>
    <t>実費負担（相談して下さい）</t>
    <phoneticPr fontId="1"/>
  </si>
  <si>
    <t>1,100円（税100円含む）～</t>
    <rPh sb="5" eb="6">
      <t>エン</t>
    </rPh>
    <rPh sb="7" eb="8">
      <t>ゼイ</t>
    </rPh>
    <rPh sb="11" eb="12">
      <t>エン</t>
    </rPh>
    <rPh sb="12" eb="13">
      <t>フク</t>
    </rPh>
    <phoneticPr fontId="1"/>
  </si>
  <si>
    <t>1,100円（税100円含む）/時間</t>
    <rPh sb="5" eb="6">
      <t>エン</t>
    </rPh>
    <rPh sb="7" eb="8">
      <t>ゼイ</t>
    </rPh>
    <rPh sb="11" eb="12">
      <t>エン</t>
    </rPh>
    <rPh sb="12" eb="13">
      <t>フク</t>
    </rPh>
    <rPh sb="16" eb="18">
      <t>ジカン</t>
    </rPh>
    <phoneticPr fontId="1"/>
  </si>
  <si>
    <t>嗜好品・趣味品の場合は1,100円（税100円含む）/時間</t>
    <rPh sb="22" eb="23">
      <t>エン</t>
    </rPh>
    <rPh sb="23" eb="24">
      <t>フク</t>
    </rPh>
    <phoneticPr fontId="1"/>
  </si>
  <si>
    <t>1,100円（税100円含む）/月</t>
    <rPh sb="11" eb="12">
      <t>エン</t>
    </rPh>
    <rPh sb="12" eb="13">
      <t>フク</t>
    </rPh>
    <phoneticPr fontId="1"/>
  </si>
  <si>
    <t>預り金手数料1,100円（税100円含む）/月</t>
    <rPh sb="17" eb="18">
      <t>エン</t>
    </rPh>
    <rPh sb="18" eb="19">
      <t>フク</t>
    </rPh>
    <phoneticPr fontId="1"/>
  </si>
  <si>
    <t>医療費自己負担（健康診断は年2回）</t>
    <phoneticPr fontId="1"/>
  </si>
  <si>
    <t>1,650円（税150円含む）/時間</t>
    <rPh sb="1" eb="6">
      <t>650エン</t>
    </rPh>
    <rPh sb="7" eb="8">
      <t>ゼイ</t>
    </rPh>
    <rPh sb="11" eb="12">
      <t>エン</t>
    </rPh>
    <rPh sb="12" eb="13">
      <t>フク</t>
    </rPh>
    <rPh sb="15" eb="18">
      <t>･ジカン</t>
    </rPh>
    <phoneticPr fontId="1"/>
  </si>
  <si>
    <t>協力医療機関以外1,650円（税150円含む）/時間</t>
    <rPh sb="19" eb="20">
      <t>エン</t>
    </rPh>
    <rPh sb="20" eb="21">
      <t>フク</t>
    </rPh>
    <phoneticPr fontId="1"/>
  </si>
  <si>
    <t>※2　備考に記載</t>
    <rPh sb="3" eb="5">
      <t>ビコウ</t>
    </rPh>
    <rPh sb="6" eb="8">
      <t>キサイ</t>
    </rPh>
    <phoneticPr fontId="1"/>
  </si>
  <si>
    <t>1，特定施設入居者生活介護利用契約書第16条の契約の終了事由に該当している場合
2，入居者からの契約解除に基づき解除をおこなった場合
※1　解約条項は備考に記載</t>
    <rPh sb="70" eb="74">
      <t>カイヤクジョウコウ</t>
    </rPh>
    <rPh sb="75" eb="77">
      <t>ビコウ</t>
    </rPh>
    <rPh sb="78" eb="80">
      <t>キサイ</t>
    </rPh>
    <phoneticPr fontId="1"/>
  </si>
  <si>
    <t>※1（入居に関する要件）
契約解除の内容
2，入居者からの契約解除に基づき解除をおこなった場合
入居者からの契約解除に基づき解除を通告し、予告期間が満了した場合（30日以上前に規定様式の解約届を事業者に提出し、解除することができます。①入居者及び身元引受人が退去を希望した場合　②事業者も若しくはサービス従事者が正当な理由なく特定施設サービスを実施しない場合　③事業者若しくはサービス従事者が守秘義務に違反したとき　④事業者若しくはサービス従業者が故意で又は過失により入居者の身体・財産・信用等を傷つけ、又著しい不信行為、その他重大な事情が認められた場合　⑤他の入居者が入居者の身体・財物・信用等を傷つけた場合若しくは傷つける恐れがある場合において、事業者が適切な対応をとらない場合
※2事業主体から解約を求める場合
契約解除の内容
事業者は以下に該当した時は、30日以上の予告期間をもって契約を解除することができます。
①他の入居者の生活、又は健康に重大な影響を及ぼす恐れがあるとき　②利用料等の支払いを3ヶ月以上滞納したとき　③入居時の提出書類で虚偽の事項を記載する等の不正手段により入居したとき　④入院、外出等で3ヶ月以上居室を利用できなくなったとき　⑤その他、利用契約の条項に反したとき　⑥利用者又は利用者の家族等からの職員に対する身体的暴力、精神的暴力又はセクシュアルハラスメントにより、職員の心身に危害が生じ、又は生ずるおそれのある場合であって、その危害の発生又は再発生を防止することが著しく困難である等により、利用者に対して介護サービスを提供することが著しく困難になったとき。</t>
    <rPh sb="13" eb="17">
      <t>ケイヤクカイジョ</t>
    </rPh>
    <rPh sb="18" eb="20">
      <t>ナイヨウ</t>
    </rPh>
    <rPh sb="345" eb="349">
      <t>ジギョウシュタイ</t>
    </rPh>
    <rPh sb="351" eb="353">
      <t>カイヤク</t>
    </rPh>
    <rPh sb="354" eb="355">
      <t>モト</t>
    </rPh>
    <rPh sb="357" eb="359">
      <t>バアイ</t>
    </rPh>
    <rPh sb="360" eb="362">
      <t>ケイヤク</t>
    </rPh>
    <rPh sb="362" eb="364">
      <t>カイジョ</t>
    </rPh>
    <rPh sb="365" eb="367">
      <t>ナイヨウ</t>
    </rPh>
    <rPh sb="550" eb="553">
      <t>リヨウシャ</t>
    </rPh>
    <rPh sb="553" eb="554">
      <t>マタ</t>
    </rPh>
    <rPh sb="555" eb="558">
      <t>リヨウシャ</t>
    </rPh>
    <rPh sb="559" eb="562">
      <t>カゾクトウ</t>
    </rPh>
    <rPh sb="565" eb="567">
      <t>ショクイン</t>
    </rPh>
    <rPh sb="568" eb="569">
      <t>タイ</t>
    </rPh>
    <rPh sb="571" eb="576">
      <t>シンタイテキボウリョク</t>
    </rPh>
    <rPh sb="577" eb="582">
      <t>セイシンテキボウリョク</t>
    </rPh>
    <rPh sb="582" eb="583">
      <t>マタ</t>
    </rPh>
    <rPh sb="600" eb="602">
      <t>ショクイン</t>
    </rPh>
    <rPh sb="603" eb="605">
      <t>シンシン</t>
    </rPh>
    <rPh sb="606" eb="608">
      <t>キガイ</t>
    </rPh>
    <rPh sb="609" eb="610">
      <t>ショウ</t>
    </rPh>
    <rPh sb="612" eb="613">
      <t>マタ</t>
    </rPh>
    <rPh sb="614" eb="615">
      <t>ショウ</t>
    </rPh>
    <rPh sb="623" eb="625">
      <t>バアイ</t>
    </rPh>
    <rPh sb="632" eb="634">
      <t>キガイ</t>
    </rPh>
    <rPh sb="635" eb="637">
      <t>ハッセイ</t>
    </rPh>
    <rPh sb="637" eb="638">
      <t>マタ</t>
    </rPh>
    <rPh sb="639" eb="642">
      <t>サイハッセイ</t>
    </rPh>
    <rPh sb="643" eb="645">
      <t>ボウシ</t>
    </rPh>
    <rPh sb="650" eb="651">
      <t>イチジル</t>
    </rPh>
    <rPh sb="653" eb="655">
      <t>コンナン</t>
    </rPh>
    <rPh sb="658" eb="659">
      <t>トウ</t>
    </rPh>
    <rPh sb="663" eb="666">
      <t>リヨウシャ</t>
    </rPh>
    <rPh sb="667" eb="668">
      <t>タイ</t>
    </rPh>
    <rPh sb="670" eb="672">
      <t>カイゴ</t>
    </rPh>
    <rPh sb="677" eb="679">
      <t>テイキョウ</t>
    </rPh>
    <rPh sb="684" eb="685">
      <t>イチジル</t>
    </rPh>
    <rPh sb="687" eb="689">
      <t>コンナン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</si>
</sst>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30" zoomScaleNormal="100" zoomScaleSheetLayoutView="100" workbookViewId="0">
      <selection activeCell="B530" sqref="B530:P5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2376</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802</v>
      </c>
      <c r="H17" s="35" t="s">
        <v>484</v>
      </c>
      <c r="I17" s="32">
        <v>44</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2494</v>
      </c>
      <c r="M20" s="35" t="s">
        <v>484</v>
      </c>
      <c r="N20" s="63" t="s">
        <v>2495</v>
      </c>
      <c r="O20" s="92"/>
      <c r="P20" s="93"/>
      <c r="Q20" s="12"/>
    </row>
    <row r="21" spans="1:20" ht="20.100000000000001" customHeight="1">
      <c r="B21" s="98"/>
      <c r="C21" s="99"/>
      <c r="D21" s="99"/>
      <c r="E21" s="100"/>
      <c r="F21" s="102" t="s">
        <v>420</v>
      </c>
      <c r="G21" s="103"/>
      <c r="H21" s="103"/>
      <c r="I21" s="104"/>
      <c r="J21" s="105" t="s">
        <v>2496</v>
      </c>
      <c r="K21" s="106"/>
      <c r="L21" s="106"/>
      <c r="M21" s="35" t="s">
        <v>480</v>
      </c>
      <c r="N21" s="106" t="s">
        <v>2497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2499</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2500</v>
      </c>
      <c r="K24" s="168"/>
      <c r="L24" s="168"/>
      <c r="M24" s="168"/>
      <c r="N24" s="168"/>
      <c r="O24" s="105"/>
      <c r="P24" s="140"/>
    </row>
    <row r="25" spans="1:20" ht="20.100000000000001" customHeight="1">
      <c r="B25" s="88"/>
      <c r="C25" s="89"/>
      <c r="D25" s="89"/>
      <c r="E25" s="90"/>
      <c r="F25" s="169" t="s">
        <v>18</v>
      </c>
      <c r="G25" s="169"/>
      <c r="H25" s="101"/>
      <c r="I25" s="101"/>
      <c r="J25" s="168" t="s">
        <v>2501</v>
      </c>
      <c r="K25" s="168"/>
      <c r="L25" s="168"/>
      <c r="M25" s="168"/>
      <c r="N25" s="168"/>
      <c r="O25" s="105"/>
      <c r="P25" s="140"/>
    </row>
    <row r="26" spans="1:20" ht="20.100000000000001" customHeight="1">
      <c r="B26" s="123" t="s">
        <v>9</v>
      </c>
      <c r="C26" s="101"/>
      <c r="D26" s="101"/>
      <c r="E26" s="101"/>
      <c r="F26" s="170">
        <v>2004</v>
      </c>
      <c r="G26" s="171"/>
      <c r="H26" s="35" t="s">
        <v>481</v>
      </c>
      <c r="I26" s="171">
        <v>12</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2502</v>
      </c>
      <c r="I31" s="164"/>
      <c r="J31" s="164"/>
      <c r="K31" s="164"/>
      <c r="L31" s="164"/>
      <c r="M31" s="164"/>
      <c r="N31" s="164"/>
      <c r="O31" s="164"/>
      <c r="P31" s="165"/>
      <c r="S31" s="15" t="str">
        <f>IF(H31="","未記入","")</f>
        <v/>
      </c>
    </row>
    <row r="32" spans="1:20" ht="39" customHeight="1">
      <c r="B32" s="88"/>
      <c r="C32" s="89"/>
      <c r="D32" s="89"/>
      <c r="E32" s="90"/>
      <c r="F32" s="128" t="s">
        <v>2503</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247</v>
      </c>
      <c r="H33" s="35" t="s">
        <v>484</v>
      </c>
      <c r="I33" s="32">
        <v>12</v>
      </c>
      <c r="J33" s="142"/>
      <c r="K33" s="142"/>
      <c r="L33" s="142"/>
      <c r="M33" s="142"/>
      <c r="N33" s="142"/>
      <c r="O33" s="142"/>
      <c r="P33" s="143"/>
      <c r="S33" s="15" t="str">
        <f>IF(OR(G33="",I33=""),"未記入","")</f>
        <v/>
      </c>
    </row>
    <row r="34" spans="2:20" ht="58.5" customHeight="1">
      <c r="B34" s="88"/>
      <c r="C34" s="89"/>
      <c r="D34" s="89"/>
      <c r="E34" s="90"/>
      <c r="F34" s="94" t="s">
        <v>2504</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2505</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2506</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2507</v>
      </c>
      <c r="K43" s="35" t="s">
        <v>484</v>
      </c>
      <c r="L43" s="11" t="s">
        <v>2508</v>
      </c>
      <c r="M43" s="35" t="s">
        <v>484</v>
      </c>
      <c r="N43" s="11" t="s">
        <v>2509</v>
      </c>
      <c r="O43" s="92"/>
      <c r="P43" s="93"/>
      <c r="S43" s="15" t="str">
        <f>IF(OR(J43="",L43="",N43=""),"未記入","")</f>
        <v/>
      </c>
    </row>
    <row r="44" spans="2:20" ht="20.100000000000001" customHeight="1">
      <c r="B44" s="123"/>
      <c r="C44" s="101"/>
      <c r="D44" s="101"/>
      <c r="E44" s="101"/>
      <c r="F44" s="101" t="s">
        <v>15</v>
      </c>
      <c r="G44" s="101"/>
      <c r="H44" s="101"/>
      <c r="I44" s="101"/>
      <c r="J44" s="64" t="s">
        <v>2507</v>
      </c>
      <c r="K44" s="35" t="s">
        <v>484</v>
      </c>
      <c r="L44" s="63" t="s">
        <v>2508</v>
      </c>
      <c r="M44" s="35" t="s">
        <v>484</v>
      </c>
      <c r="N44" s="63" t="s">
        <v>2510</v>
      </c>
      <c r="O44" s="92"/>
      <c r="P44" s="93"/>
    </row>
    <row r="45" spans="2:20" ht="20.100000000000001" customHeight="1">
      <c r="B45" s="123"/>
      <c r="C45" s="101"/>
      <c r="D45" s="101"/>
      <c r="E45" s="101"/>
      <c r="F45" s="102" t="s">
        <v>420</v>
      </c>
      <c r="G45" s="103"/>
      <c r="H45" s="103"/>
      <c r="I45" s="104"/>
      <c r="J45" s="105" t="s">
        <v>2511</v>
      </c>
      <c r="K45" s="106"/>
      <c r="L45" s="106"/>
      <c r="M45" s="35" t="s">
        <v>480</v>
      </c>
      <c r="N45" s="106" t="s">
        <v>2497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2512</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2513</v>
      </c>
      <c r="K49" s="168"/>
      <c r="L49" s="168"/>
      <c r="M49" s="168"/>
      <c r="N49" s="168"/>
      <c r="O49" s="105"/>
      <c r="P49" s="140"/>
    </row>
    <row r="50" spans="1:20" ht="20.100000000000001" customHeight="1">
      <c r="B50" s="172" t="s">
        <v>28</v>
      </c>
      <c r="C50" s="173"/>
      <c r="D50" s="173"/>
      <c r="E50" s="173"/>
      <c r="F50" s="173"/>
      <c r="G50" s="173"/>
      <c r="H50" s="173"/>
      <c r="I50" s="173"/>
      <c r="J50" s="170">
        <v>2022</v>
      </c>
      <c r="K50" s="171"/>
      <c r="L50" s="35" t="s">
        <v>481</v>
      </c>
      <c r="M50" s="61">
        <v>2</v>
      </c>
      <c r="N50" s="35" t="s">
        <v>482</v>
      </c>
      <c r="O50" s="61">
        <v>16</v>
      </c>
      <c r="P50" s="37" t="s">
        <v>483</v>
      </c>
      <c r="S50" s="15" t="str">
        <f>IF(OR(J50="",M50="",O50=""),"未記入","")</f>
        <v/>
      </c>
    </row>
    <row r="51" spans="1:20" ht="20.100000000000001" customHeight="1" thickBot="1">
      <c r="B51" s="174" t="s">
        <v>29</v>
      </c>
      <c r="C51" s="175"/>
      <c r="D51" s="175"/>
      <c r="E51" s="175"/>
      <c r="F51" s="175"/>
      <c r="G51" s="175"/>
      <c r="H51" s="175"/>
      <c r="I51" s="175"/>
      <c r="J51" s="176">
        <v>2022</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2514</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2515</v>
      </c>
      <c r="K55" s="209"/>
      <c r="L55" s="209"/>
      <c r="M55" s="209"/>
      <c r="N55" s="209"/>
      <c r="O55" s="209"/>
      <c r="P55" s="210"/>
    </row>
    <row r="56" spans="1:20" ht="20.100000000000001" customHeight="1">
      <c r="B56" s="202"/>
      <c r="C56" s="203"/>
      <c r="D56" s="204"/>
      <c r="E56" s="101" t="s">
        <v>33</v>
      </c>
      <c r="F56" s="101"/>
      <c r="G56" s="101"/>
      <c r="H56" s="101"/>
      <c r="I56" s="101"/>
      <c r="J56" s="105" t="s">
        <v>2516</v>
      </c>
      <c r="K56" s="106"/>
      <c r="L56" s="106"/>
      <c r="M56" s="106"/>
      <c r="N56" s="106"/>
      <c r="O56" s="106"/>
      <c r="P56" s="110"/>
    </row>
    <row r="57" spans="1:20" ht="20.100000000000001" customHeight="1">
      <c r="B57" s="202"/>
      <c r="C57" s="203"/>
      <c r="D57" s="204"/>
      <c r="E57" s="101" t="s">
        <v>34</v>
      </c>
      <c r="F57" s="101"/>
      <c r="G57" s="101"/>
      <c r="H57" s="101"/>
      <c r="I57" s="101"/>
      <c r="J57" s="170">
        <v>2022</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2024.05</v>
      </c>
      <c r="H61" s="118"/>
      <c r="I61" s="118"/>
      <c r="J61" s="118"/>
      <c r="K61" s="194"/>
      <c r="L61" s="193" t="s">
        <v>513</v>
      </c>
      <c r="M61" s="180"/>
      <c r="N61" s="180"/>
      <c r="O61" s="180"/>
      <c r="P61" s="195"/>
    </row>
    <row r="62" spans="1:20" ht="20.100000000000001" customHeight="1">
      <c r="B62" s="123"/>
      <c r="C62" s="101"/>
      <c r="D62" s="124" t="s">
        <v>39</v>
      </c>
      <c r="E62" s="86"/>
      <c r="F62" s="87"/>
      <c r="G62" s="168" t="s">
        <v>2517</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2518</v>
      </c>
      <c r="L65" s="106"/>
      <c r="M65" s="106"/>
      <c r="N65" s="106"/>
      <c r="O65" s="106"/>
      <c r="P65" s="110"/>
    </row>
    <row r="66" spans="2:16" ht="20.100000000000001" customHeight="1">
      <c r="B66" s="123"/>
      <c r="C66" s="101"/>
      <c r="D66" s="183"/>
      <c r="E66" s="99"/>
      <c r="F66" s="100"/>
      <c r="G66" s="197"/>
      <c r="H66" s="124" t="s">
        <v>433</v>
      </c>
      <c r="I66" s="86"/>
      <c r="J66" s="87"/>
      <c r="K66" s="105" t="s">
        <v>2519</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2022</v>
      </c>
      <c r="L68" s="39" t="s">
        <v>481</v>
      </c>
      <c r="M68" s="61">
        <v>3</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2052</v>
      </c>
      <c r="L70" s="39" t="s">
        <v>481</v>
      </c>
      <c r="M70" s="61">
        <v>2</v>
      </c>
      <c r="N70" s="39" t="s">
        <v>482</v>
      </c>
      <c r="O70" s="61">
        <v>28</v>
      </c>
      <c r="P70" s="40" t="s">
        <v>483</v>
      </c>
    </row>
    <row r="71" spans="2:16" ht="20.100000000000001" customHeight="1">
      <c r="B71" s="123"/>
      <c r="C71" s="101"/>
      <c r="D71" s="184"/>
      <c r="E71" s="89"/>
      <c r="F71" s="90"/>
      <c r="G71" s="198"/>
      <c r="H71" s="108" t="s">
        <v>434</v>
      </c>
      <c r="I71" s="108"/>
      <c r="J71" s="109"/>
      <c r="K71" s="105" t="s">
        <v>2519</v>
      </c>
      <c r="L71" s="106"/>
      <c r="M71" s="106"/>
      <c r="N71" s="106"/>
      <c r="O71" s="106"/>
      <c r="P71" s="110"/>
    </row>
    <row r="72" spans="2:16" ht="20.100000000000001" customHeight="1">
      <c r="B72" s="437" t="s">
        <v>2372</v>
      </c>
      <c r="C72" s="438"/>
      <c r="D72" s="124" t="s">
        <v>40</v>
      </c>
      <c r="E72" s="86"/>
      <c r="F72" s="87"/>
      <c r="G72" s="91" t="s">
        <v>41</v>
      </c>
      <c r="H72" s="92"/>
      <c r="I72" s="92"/>
      <c r="J72" s="211"/>
      <c r="K72" s="105">
        <v>2018.17</v>
      </c>
      <c r="L72" s="106"/>
      <c r="M72" s="106"/>
      <c r="N72" s="108" t="s">
        <v>487</v>
      </c>
      <c r="O72" s="108"/>
      <c r="P72" s="178"/>
    </row>
    <row r="73" spans="2:16" ht="20.100000000000001" customHeight="1">
      <c r="B73" s="439"/>
      <c r="C73" s="440"/>
      <c r="D73" s="184"/>
      <c r="E73" s="89"/>
      <c r="F73" s="90"/>
      <c r="G73" s="173" t="s">
        <v>42</v>
      </c>
      <c r="H73" s="173"/>
      <c r="I73" s="173"/>
      <c r="J73" s="173"/>
      <c r="K73" s="105">
        <v>2018.17</v>
      </c>
      <c r="L73" s="106"/>
      <c r="M73" s="106"/>
      <c r="N73" s="108" t="s">
        <v>487</v>
      </c>
      <c r="O73" s="108"/>
      <c r="P73" s="178"/>
    </row>
    <row r="74" spans="2:16" ht="20.100000000000001" customHeight="1">
      <c r="B74" s="439"/>
      <c r="C74" s="440"/>
      <c r="D74" s="101" t="s">
        <v>43</v>
      </c>
      <c r="E74" s="101"/>
      <c r="F74" s="101"/>
      <c r="G74" s="168" t="s">
        <v>2520</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2518</v>
      </c>
      <c r="L83" s="106"/>
      <c r="M83" s="106"/>
      <c r="N83" s="106"/>
      <c r="O83" s="106"/>
      <c r="P83" s="110"/>
    </row>
    <row r="84" spans="2:19" ht="20.100000000000001" customHeight="1">
      <c r="B84" s="439"/>
      <c r="C84" s="440"/>
      <c r="D84" s="101"/>
      <c r="E84" s="101"/>
      <c r="F84" s="101"/>
      <c r="G84" s="197"/>
      <c r="H84" s="124" t="s">
        <v>433</v>
      </c>
      <c r="I84" s="86"/>
      <c r="J84" s="87"/>
      <c r="K84" s="105" t="s">
        <v>2519</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2022</v>
      </c>
      <c r="L86" s="39" t="s">
        <v>481</v>
      </c>
      <c r="M86" s="61">
        <v>3</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2052</v>
      </c>
      <c r="L88" s="39" t="s">
        <v>481</v>
      </c>
      <c r="M88" s="61">
        <v>2</v>
      </c>
      <c r="N88" s="39" t="s">
        <v>482</v>
      </c>
      <c r="O88" s="61">
        <v>28</v>
      </c>
      <c r="P88" s="40" t="s">
        <v>483</v>
      </c>
    </row>
    <row r="89" spans="2:19" ht="20.100000000000001" customHeight="1">
      <c r="B89" s="441"/>
      <c r="C89" s="442"/>
      <c r="D89" s="101"/>
      <c r="E89" s="101"/>
      <c r="F89" s="101"/>
      <c r="G89" s="198"/>
      <c r="H89" s="108" t="s">
        <v>434</v>
      </c>
      <c r="I89" s="108"/>
      <c r="J89" s="109"/>
      <c r="K89" s="105" t="s">
        <v>2519</v>
      </c>
      <c r="L89" s="106"/>
      <c r="M89" s="106"/>
      <c r="N89" s="106"/>
      <c r="O89" s="106"/>
      <c r="P89" s="110"/>
    </row>
    <row r="90" spans="2:19" ht="20.100000000000001" customHeight="1">
      <c r="B90" s="123" t="s">
        <v>45</v>
      </c>
      <c r="C90" s="101"/>
      <c r="D90" s="219" t="s">
        <v>46</v>
      </c>
      <c r="E90" s="86"/>
      <c r="F90" s="87"/>
      <c r="G90" s="168" t="s">
        <v>2521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15.08</v>
      </c>
      <c r="K95" s="50" t="s">
        <v>487</v>
      </c>
      <c r="L95" s="105">
        <v>53</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15.66</v>
      </c>
      <c r="K96" s="50" t="s">
        <v>487</v>
      </c>
      <c r="L96" s="105">
        <v>12</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16.41</v>
      </c>
      <c r="K97" s="50" t="s">
        <v>487</v>
      </c>
      <c r="L97" s="105">
        <v>2</v>
      </c>
      <c r="M97" s="131"/>
      <c r="N97" s="120" t="s">
        <v>2415</v>
      </c>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2519</v>
      </c>
      <c r="H113" s="168"/>
      <c r="I113" s="168"/>
      <c r="J113" s="168"/>
      <c r="K113" s="168"/>
      <c r="L113" s="168"/>
      <c r="M113" s="168"/>
      <c r="N113" s="168"/>
      <c r="O113" s="105"/>
      <c r="P113" s="140"/>
    </row>
    <row r="114" spans="2:16" ht="20.100000000000001" customHeight="1">
      <c r="B114" s="224"/>
      <c r="C114" s="225"/>
      <c r="D114" s="219" t="s">
        <v>79</v>
      </c>
      <c r="E114" s="200"/>
      <c r="F114" s="201"/>
      <c r="G114" s="222" t="s">
        <v>2519</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2519</v>
      </c>
      <c r="H117" s="168"/>
      <c r="I117" s="168"/>
      <c r="J117" s="168"/>
      <c r="K117" s="168"/>
      <c r="L117" s="168"/>
      <c r="M117" s="168"/>
      <c r="N117" s="168"/>
      <c r="O117" s="105"/>
      <c r="P117" s="140"/>
    </row>
    <row r="118" spans="2:16" ht="20.100000000000001" customHeight="1">
      <c r="B118" s="202"/>
      <c r="C118" s="204"/>
      <c r="D118" s="226" t="s">
        <v>73</v>
      </c>
      <c r="E118" s="147"/>
      <c r="F118" s="148"/>
      <c r="G118" s="168" t="s">
        <v>2519</v>
      </c>
      <c r="H118" s="168"/>
      <c r="I118" s="168"/>
      <c r="J118" s="168"/>
      <c r="K118" s="168"/>
      <c r="L118" s="168"/>
      <c r="M118" s="168"/>
      <c r="N118" s="168"/>
      <c r="O118" s="105"/>
      <c r="P118" s="140"/>
    </row>
    <row r="119" spans="2:16" ht="20.100000000000001" customHeight="1">
      <c r="B119" s="202"/>
      <c r="C119" s="204"/>
      <c r="D119" s="228" t="s">
        <v>74</v>
      </c>
      <c r="E119" s="229"/>
      <c r="F119" s="230"/>
      <c r="G119" s="168" t="s">
        <v>2519</v>
      </c>
      <c r="H119" s="168"/>
      <c r="I119" s="168"/>
      <c r="J119" s="168"/>
      <c r="K119" s="168"/>
      <c r="L119" s="168"/>
      <c r="M119" s="168"/>
      <c r="N119" s="168"/>
      <c r="O119" s="105"/>
      <c r="P119" s="140"/>
    </row>
    <row r="120" spans="2:16" ht="20.100000000000001" customHeight="1">
      <c r="B120" s="202"/>
      <c r="C120" s="204"/>
      <c r="D120" s="212" t="s">
        <v>75</v>
      </c>
      <c r="E120" s="108"/>
      <c r="F120" s="109"/>
      <c r="G120" s="168" t="s">
        <v>2519</v>
      </c>
      <c r="H120" s="168"/>
      <c r="I120" s="168"/>
      <c r="J120" s="168"/>
      <c r="K120" s="168"/>
      <c r="L120" s="168"/>
      <c r="M120" s="168"/>
      <c r="N120" s="168"/>
      <c r="O120" s="105"/>
      <c r="P120" s="140"/>
    </row>
    <row r="121" spans="2:16" ht="20.100000000000001" customHeight="1">
      <c r="B121" s="202"/>
      <c r="C121" s="204"/>
      <c r="D121" s="212" t="s">
        <v>76</v>
      </c>
      <c r="E121" s="108"/>
      <c r="F121" s="109"/>
      <c r="G121" s="168" t="s">
        <v>2519</v>
      </c>
      <c r="H121" s="168"/>
      <c r="I121" s="168"/>
      <c r="J121" s="168"/>
      <c r="K121" s="168"/>
      <c r="L121" s="168"/>
      <c r="M121" s="168"/>
      <c r="N121" s="168"/>
      <c r="O121" s="105"/>
      <c r="P121" s="140"/>
    </row>
    <row r="122" spans="2:16" ht="20.100000000000001" customHeight="1">
      <c r="B122" s="231"/>
      <c r="C122" s="232"/>
      <c r="D122" s="212"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2523</v>
      </c>
      <c r="H123" s="168"/>
      <c r="I123" s="168"/>
      <c r="J123" s="168"/>
      <c r="K123" s="168"/>
      <c r="L123" s="168"/>
      <c r="M123" s="168"/>
      <c r="N123" s="168"/>
      <c r="O123" s="105"/>
      <c r="P123" s="140"/>
    </row>
    <row r="124" spans="2:16" ht="20.100000000000001" customHeight="1">
      <c r="B124" s="202"/>
      <c r="C124" s="204"/>
      <c r="D124" s="226" t="s">
        <v>443</v>
      </c>
      <c r="E124" s="147"/>
      <c r="F124" s="148"/>
      <c r="G124" s="168" t="s">
        <v>2524</v>
      </c>
      <c r="H124" s="168"/>
      <c r="I124" s="168"/>
      <c r="J124" s="168"/>
      <c r="K124" s="168"/>
      <c r="L124" s="168"/>
      <c r="M124" s="168"/>
      <c r="N124" s="168"/>
      <c r="O124" s="105"/>
      <c r="P124" s="140"/>
    </row>
    <row r="125" spans="2:16" ht="20.100000000000001" customHeight="1">
      <c r="B125" s="202"/>
      <c r="C125" s="204"/>
      <c r="D125" s="228" t="s">
        <v>444</v>
      </c>
      <c r="E125" s="229"/>
      <c r="F125" s="230"/>
      <c r="G125" s="168" t="s">
        <v>2525</v>
      </c>
      <c r="H125" s="168"/>
      <c r="I125" s="168"/>
      <c r="J125" s="168"/>
      <c r="K125" s="168"/>
      <c r="L125" s="168"/>
      <c r="M125" s="168"/>
      <c r="N125" s="168"/>
      <c r="O125" s="105"/>
      <c r="P125" s="140"/>
    </row>
    <row r="126" spans="2:16" ht="39.75" customHeight="1">
      <c r="B126" s="202"/>
      <c r="C126" s="204"/>
      <c r="D126" s="124" t="s">
        <v>445</v>
      </c>
      <c r="E126" s="86"/>
      <c r="F126" s="87"/>
      <c r="G126" s="94" t="s">
        <v>2526</v>
      </c>
      <c r="H126" s="95"/>
      <c r="I126" s="95"/>
      <c r="J126" s="95"/>
      <c r="K126" s="95"/>
      <c r="L126" s="95"/>
      <c r="M126" s="95"/>
      <c r="N126" s="95"/>
      <c r="O126" s="96"/>
      <c r="P126" s="97"/>
    </row>
    <row r="127" spans="2:16" ht="20.100000000000001" customHeight="1">
      <c r="B127" s="202"/>
      <c r="C127" s="204"/>
      <c r="D127" s="184"/>
      <c r="E127" s="89"/>
      <c r="F127" s="90"/>
      <c r="G127" s="168" t="s">
        <v>2519</v>
      </c>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2527</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2529</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2530</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2529</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2518</v>
      </c>
      <c r="L144" s="270"/>
      <c r="M144" s="270"/>
      <c r="N144" s="270"/>
      <c r="O144" s="117"/>
      <c r="P144" s="271"/>
    </row>
    <row r="145" spans="1:16" ht="20.100000000000001" customHeight="1">
      <c r="B145" s="446"/>
      <c r="C145" s="447"/>
      <c r="D145" s="447"/>
      <c r="E145" s="448"/>
      <c r="F145" s="228" t="s">
        <v>2469</v>
      </c>
      <c r="G145" s="229"/>
      <c r="H145" s="229"/>
      <c r="I145" s="229"/>
      <c r="J145" s="230"/>
      <c r="K145" s="168" t="s">
        <v>2518</v>
      </c>
      <c r="L145" s="168"/>
      <c r="M145" s="168"/>
      <c r="N145" s="168"/>
      <c r="O145" s="105"/>
      <c r="P145" s="140"/>
    </row>
    <row r="146" spans="1:16" ht="20.100000000000001" customHeight="1">
      <c r="B146" s="446"/>
      <c r="C146" s="447"/>
      <c r="D146" s="447"/>
      <c r="E146" s="448"/>
      <c r="F146" s="228" t="s">
        <v>2472</v>
      </c>
      <c r="G146" s="229"/>
      <c r="H146" s="229"/>
      <c r="I146" s="229"/>
      <c r="J146" s="230"/>
      <c r="K146" s="168" t="s">
        <v>2518</v>
      </c>
      <c r="L146" s="168"/>
      <c r="M146" s="168"/>
      <c r="N146" s="168"/>
      <c r="O146" s="105"/>
      <c r="P146" s="140"/>
    </row>
    <row r="147" spans="1:16" ht="20.100000000000001" customHeight="1">
      <c r="B147" s="446"/>
      <c r="C147" s="447"/>
      <c r="D147" s="447"/>
      <c r="E147" s="448"/>
      <c r="F147" s="228" t="s">
        <v>2471</v>
      </c>
      <c r="G147" s="229"/>
      <c r="H147" s="229"/>
      <c r="I147" s="229"/>
      <c r="J147" s="230"/>
      <c r="K147" s="168" t="s">
        <v>2518</v>
      </c>
      <c r="L147" s="168"/>
      <c r="M147" s="168"/>
      <c r="N147" s="168"/>
      <c r="O147" s="105"/>
      <c r="P147" s="140"/>
    </row>
    <row r="148" spans="1:16" ht="20.100000000000001" customHeight="1">
      <c r="B148" s="446"/>
      <c r="C148" s="447"/>
      <c r="D148" s="447"/>
      <c r="E148" s="448"/>
      <c r="F148" s="212" t="s">
        <v>2474</v>
      </c>
      <c r="G148" s="108"/>
      <c r="H148" s="108"/>
      <c r="I148" s="108"/>
      <c r="J148" s="109"/>
      <c r="K148" s="168" t="s">
        <v>2519</v>
      </c>
      <c r="L148" s="168"/>
      <c r="M148" s="168"/>
      <c r="N148" s="168"/>
      <c r="O148" s="105"/>
      <c r="P148" s="140"/>
    </row>
    <row r="149" spans="1:16" ht="20.100000000000001" customHeight="1">
      <c r="B149" s="446"/>
      <c r="C149" s="447"/>
      <c r="D149" s="447"/>
      <c r="E149" s="448"/>
      <c r="F149" s="212" t="s">
        <v>2473</v>
      </c>
      <c r="G149" s="108"/>
      <c r="H149" s="108"/>
      <c r="I149" s="108"/>
      <c r="J149" s="109"/>
      <c r="K149" s="168" t="s">
        <v>2518</v>
      </c>
      <c r="L149" s="168"/>
      <c r="M149" s="168"/>
      <c r="N149" s="168"/>
      <c r="O149" s="105"/>
      <c r="P149" s="140"/>
    </row>
    <row r="150" spans="1:16" ht="20.100000000000001" customHeight="1">
      <c r="B150" s="446"/>
      <c r="C150" s="447"/>
      <c r="D150" s="447"/>
      <c r="E150" s="448"/>
      <c r="F150" s="212" t="s">
        <v>2475</v>
      </c>
      <c r="G150" s="108"/>
      <c r="H150" s="108"/>
      <c r="I150" s="108"/>
      <c r="J150" s="109"/>
      <c r="K150" s="168" t="s">
        <v>2518</v>
      </c>
      <c r="L150" s="168"/>
      <c r="M150" s="168"/>
      <c r="N150" s="168"/>
      <c r="O150" s="105"/>
      <c r="P150" s="140"/>
    </row>
    <row r="151" spans="1:16" ht="20.100000000000001" customHeight="1">
      <c r="B151" s="446"/>
      <c r="C151" s="447"/>
      <c r="D151" s="447"/>
      <c r="E151" s="448"/>
      <c r="F151" s="212" t="s">
        <v>2476</v>
      </c>
      <c r="G151" s="108"/>
      <c r="H151" s="108"/>
      <c r="I151" s="108"/>
      <c r="J151" s="109"/>
      <c r="K151" s="168" t="s">
        <v>2518</v>
      </c>
      <c r="L151" s="168"/>
      <c r="M151" s="168"/>
      <c r="N151" s="168"/>
      <c r="O151" s="105"/>
      <c r="P151" s="140"/>
    </row>
    <row r="152" spans="1:16" ht="20.100000000000001" customHeight="1">
      <c r="B152" s="446"/>
      <c r="C152" s="447"/>
      <c r="D152" s="447"/>
      <c r="E152" s="448"/>
      <c r="F152" s="212" t="s">
        <v>94</v>
      </c>
      <c r="G152" s="108"/>
      <c r="H152" s="108"/>
      <c r="I152" s="108"/>
      <c r="J152" s="109"/>
      <c r="K152" s="168" t="s">
        <v>2519</v>
      </c>
      <c r="L152" s="168"/>
      <c r="M152" s="168"/>
      <c r="N152" s="168"/>
      <c r="O152" s="105"/>
      <c r="P152" s="140"/>
    </row>
    <row r="153" spans="1:16" ht="20.100000000000001" customHeight="1">
      <c r="B153" s="446"/>
      <c r="C153" s="447"/>
      <c r="D153" s="447"/>
      <c r="E153" s="448"/>
      <c r="F153" s="212" t="s">
        <v>407</v>
      </c>
      <c r="G153" s="108"/>
      <c r="H153" s="108"/>
      <c r="I153" s="108"/>
      <c r="J153" s="109"/>
      <c r="K153" s="168" t="s">
        <v>2518</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2519</v>
      </c>
      <c r="L154" s="168"/>
      <c r="M154" s="168"/>
      <c r="N154" s="168"/>
      <c r="O154" s="105"/>
      <c r="P154" s="140"/>
    </row>
    <row r="155" spans="1:16" ht="20.100000000000001" customHeight="1">
      <c r="B155" s="446"/>
      <c r="C155" s="447"/>
      <c r="D155" s="447"/>
      <c r="E155" s="448"/>
      <c r="F155" s="212" t="s">
        <v>408</v>
      </c>
      <c r="G155" s="108"/>
      <c r="H155" s="108"/>
      <c r="I155" s="108"/>
      <c r="J155" s="109"/>
      <c r="K155" s="168" t="s">
        <v>2518</v>
      </c>
      <c r="L155" s="168"/>
      <c r="M155" s="168"/>
      <c r="N155" s="168"/>
      <c r="O155" s="105"/>
      <c r="P155" s="140"/>
    </row>
    <row r="156" spans="1:16" ht="20.100000000000001" customHeight="1">
      <c r="B156" s="446"/>
      <c r="C156" s="447"/>
      <c r="D156" s="447"/>
      <c r="E156" s="448"/>
      <c r="F156" s="212" t="s">
        <v>2477</v>
      </c>
      <c r="G156" s="108"/>
      <c r="H156" s="108"/>
      <c r="I156" s="108"/>
      <c r="J156" s="109"/>
      <c r="K156" s="105" t="s">
        <v>2518</v>
      </c>
      <c r="L156" s="106"/>
      <c r="M156" s="106"/>
      <c r="N156" s="106"/>
      <c r="O156" s="106"/>
      <c r="P156" s="110"/>
    </row>
    <row r="157" spans="1:16" ht="20.100000000000001" customHeight="1">
      <c r="B157" s="446"/>
      <c r="C157" s="447"/>
      <c r="D157" s="447"/>
      <c r="E157" s="448"/>
      <c r="F157" s="212" t="s">
        <v>2478</v>
      </c>
      <c r="G157" s="108"/>
      <c r="H157" s="108"/>
      <c r="I157" s="108"/>
      <c r="J157" s="109"/>
      <c r="K157" s="105" t="s">
        <v>2518</v>
      </c>
      <c r="L157" s="106"/>
      <c r="M157" s="106"/>
      <c r="N157" s="106"/>
      <c r="O157" s="106"/>
      <c r="P157" s="110"/>
    </row>
    <row r="158" spans="1:16" ht="20.100000000000001" customHeight="1">
      <c r="B158" s="446"/>
      <c r="C158" s="447"/>
      <c r="D158" s="447"/>
      <c r="E158" s="448"/>
      <c r="F158" s="212" t="s">
        <v>412</v>
      </c>
      <c r="G158" s="108"/>
      <c r="H158" s="108"/>
      <c r="I158" s="108"/>
      <c r="J158" s="109"/>
      <c r="K158" s="168" t="s">
        <v>2519</v>
      </c>
      <c r="L158" s="168"/>
      <c r="M158" s="168"/>
      <c r="N158" s="168"/>
      <c r="O158" s="105"/>
      <c r="P158" s="140"/>
    </row>
    <row r="159" spans="1:16" ht="20.100000000000001" customHeight="1">
      <c r="B159" s="446"/>
      <c r="C159" s="447"/>
      <c r="D159" s="447"/>
      <c r="E159" s="448"/>
      <c r="F159" s="212" t="s">
        <v>2480</v>
      </c>
      <c r="G159" s="108"/>
      <c r="H159" s="108"/>
      <c r="I159" s="108"/>
      <c r="J159" s="109"/>
      <c r="K159" s="168" t="s">
        <v>2518</v>
      </c>
      <c r="L159" s="168"/>
      <c r="M159" s="168"/>
      <c r="N159" s="168"/>
      <c r="O159" s="105"/>
      <c r="P159" s="140"/>
    </row>
    <row r="160" spans="1:16" ht="20.100000000000001" customHeight="1">
      <c r="B160" s="446"/>
      <c r="C160" s="447"/>
      <c r="D160" s="447"/>
      <c r="E160" s="448"/>
      <c r="F160" s="212" t="s">
        <v>2479</v>
      </c>
      <c r="G160" s="108"/>
      <c r="H160" s="108"/>
      <c r="I160" s="108"/>
      <c r="J160" s="109"/>
      <c r="K160" s="168" t="s">
        <v>2518</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2518</v>
      </c>
      <c r="L161" s="168"/>
      <c r="M161" s="168"/>
      <c r="N161" s="168"/>
      <c r="O161" s="105"/>
      <c r="P161" s="140"/>
    </row>
    <row r="162" spans="2:17" ht="20.100000000000001" customHeight="1">
      <c r="B162" s="446"/>
      <c r="C162" s="447"/>
      <c r="D162" s="447"/>
      <c r="E162" s="448"/>
      <c r="F162" s="263"/>
      <c r="G162" s="264"/>
      <c r="H162" s="265"/>
      <c r="I162" s="115" t="s">
        <v>99</v>
      </c>
      <c r="J162" s="116"/>
      <c r="K162" s="168" t="s">
        <v>2518</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2518</v>
      </c>
      <c r="L163" s="168"/>
      <c r="M163" s="168"/>
      <c r="N163" s="168"/>
      <c r="O163" s="105"/>
      <c r="P163" s="140"/>
    </row>
    <row r="164" spans="2:17" ht="20.100000000000001" customHeight="1">
      <c r="B164" s="446"/>
      <c r="C164" s="447"/>
      <c r="D164" s="447"/>
      <c r="E164" s="448"/>
      <c r="F164" s="257"/>
      <c r="G164" s="258"/>
      <c r="H164" s="259"/>
      <c r="I164" s="102" t="s">
        <v>99</v>
      </c>
      <c r="J164" s="104"/>
      <c r="K164" s="168" t="s">
        <v>2518</v>
      </c>
      <c r="L164" s="168"/>
      <c r="M164" s="168"/>
      <c r="N164" s="168"/>
      <c r="O164" s="105"/>
      <c r="P164" s="140"/>
    </row>
    <row r="165" spans="2:17" ht="20.100000000000001" customHeight="1">
      <c r="B165" s="446"/>
      <c r="C165" s="447"/>
      <c r="D165" s="447"/>
      <c r="E165" s="448"/>
      <c r="F165" s="257"/>
      <c r="G165" s="258"/>
      <c r="H165" s="259"/>
      <c r="I165" s="257" t="s">
        <v>100</v>
      </c>
      <c r="J165" s="259"/>
      <c r="K165" s="168" t="s">
        <v>2518</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2519</v>
      </c>
      <c r="L166" s="168"/>
      <c r="M166" s="168"/>
      <c r="N166" s="168"/>
      <c r="O166" s="105"/>
      <c r="P166" s="140"/>
    </row>
    <row r="167" spans="2:17" ht="20.100000000000001" customHeight="1">
      <c r="B167" s="446"/>
      <c r="C167" s="447"/>
      <c r="D167" s="447"/>
      <c r="E167" s="448"/>
      <c r="F167" s="257"/>
      <c r="G167" s="258"/>
      <c r="H167" s="259"/>
      <c r="I167" s="102" t="s">
        <v>99</v>
      </c>
      <c r="J167" s="104"/>
      <c r="K167" s="168" t="s">
        <v>2518</v>
      </c>
      <c r="L167" s="168"/>
      <c r="M167" s="168"/>
      <c r="N167" s="168"/>
      <c r="O167" s="105"/>
      <c r="P167" s="140"/>
    </row>
    <row r="168" spans="2:17" ht="20.100000000000001" customHeight="1">
      <c r="B168" s="446"/>
      <c r="C168" s="447"/>
      <c r="D168" s="447"/>
      <c r="E168" s="448"/>
      <c r="F168" s="257"/>
      <c r="G168" s="258"/>
      <c r="H168" s="259"/>
      <c r="I168" s="263" t="s">
        <v>100</v>
      </c>
      <c r="J168" s="265"/>
      <c r="K168" s="168" t="s">
        <v>2518</v>
      </c>
      <c r="L168" s="168"/>
      <c r="M168" s="168"/>
      <c r="N168" s="168"/>
      <c r="O168" s="105"/>
      <c r="P168" s="140"/>
    </row>
    <row r="169" spans="2:17" ht="20.100000000000001" customHeight="1">
      <c r="B169" s="446"/>
      <c r="C169" s="447"/>
      <c r="D169" s="447"/>
      <c r="E169" s="448"/>
      <c r="F169" s="257"/>
      <c r="G169" s="258"/>
      <c r="H169" s="259"/>
      <c r="I169" s="102" t="s">
        <v>423</v>
      </c>
      <c r="J169" s="104"/>
      <c r="K169" s="168" t="s">
        <v>2518</v>
      </c>
      <c r="L169" s="168"/>
      <c r="M169" s="168"/>
      <c r="N169" s="168"/>
      <c r="O169" s="105"/>
      <c r="P169" s="140"/>
    </row>
    <row r="170" spans="2:17" ht="20.100000000000001" customHeight="1">
      <c r="B170" s="446"/>
      <c r="C170" s="447"/>
      <c r="D170" s="447"/>
      <c r="E170" s="448"/>
      <c r="F170" s="257"/>
      <c r="G170" s="258"/>
      <c r="H170" s="259"/>
      <c r="I170" s="263" t="s">
        <v>424</v>
      </c>
      <c r="J170" s="265"/>
      <c r="K170" s="168" t="s">
        <v>2518</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2518</v>
      </c>
      <c r="L171" s="168"/>
      <c r="M171" s="168"/>
      <c r="N171" s="168"/>
      <c r="O171" s="105"/>
      <c r="P171" s="140"/>
    </row>
    <row r="172" spans="2:17" ht="20.100000000000001" customHeight="1">
      <c r="B172" s="449"/>
      <c r="C172" s="450"/>
      <c r="D172" s="450"/>
      <c r="E172" s="451"/>
      <c r="F172" s="263"/>
      <c r="G172" s="264"/>
      <c r="H172" s="265"/>
      <c r="I172" s="115" t="s">
        <v>99</v>
      </c>
      <c r="J172" s="116"/>
      <c r="K172" s="168" t="s">
        <v>2518</v>
      </c>
      <c r="L172" s="168"/>
      <c r="M172" s="168"/>
      <c r="N172" s="168"/>
      <c r="O172" s="105"/>
      <c r="P172" s="140"/>
    </row>
    <row r="173" spans="2:17" ht="20.100000000000001" customHeight="1">
      <c r="B173" s="199" t="s">
        <v>101</v>
      </c>
      <c r="C173" s="200"/>
      <c r="D173" s="200"/>
      <c r="E173" s="200"/>
      <c r="F173" s="201"/>
      <c r="G173" s="140" t="s">
        <v>2518</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2531</v>
      </c>
      <c r="G178" s="180" t="s">
        <v>471</v>
      </c>
      <c r="H178" s="180"/>
      <c r="I178" s="180"/>
      <c r="J178" s="180"/>
      <c r="K178" s="180"/>
      <c r="L178" s="180"/>
      <c r="M178" s="180"/>
      <c r="N178" s="180"/>
      <c r="O178" s="180"/>
      <c r="P178" s="195"/>
    </row>
    <row r="179" spans="2:20" ht="20.100000000000001" customHeight="1">
      <c r="B179" s="123"/>
      <c r="C179" s="101"/>
      <c r="D179" s="101"/>
      <c r="E179" s="101"/>
      <c r="F179" s="14" t="s">
        <v>2531</v>
      </c>
      <c r="G179" s="108" t="s">
        <v>472</v>
      </c>
      <c r="H179" s="108"/>
      <c r="I179" s="108"/>
      <c r="J179" s="108"/>
      <c r="K179" s="108"/>
      <c r="L179" s="108"/>
      <c r="M179" s="108"/>
      <c r="N179" s="108"/>
      <c r="O179" s="108"/>
      <c r="P179" s="178"/>
    </row>
    <row r="180" spans="2:20" ht="20.100000000000001" customHeight="1">
      <c r="B180" s="123"/>
      <c r="C180" s="101"/>
      <c r="D180" s="101"/>
      <c r="E180" s="101"/>
      <c r="F180" s="14" t="s">
        <v>2531</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2532</v>
      </c>
      <c r="J182" s="95"/>
      <c r="K182" s="95"/>
      <c r="L182" s="95"/>
      <c r="M182" s="95"/>
      <c r="N182" s="95"/>
      <c r="O182" s="96"/>
      <c r="P182" s="97"/>
    </row>
    <row r="183" spans="2:20" ht="39.950000000000003" customHeight="1">
      <c r="B183" s="289"/>
      <c r="C183" s="290"/>
      <c r="D183" s="91"/>
      <c r="E183" s="211"/>
      <c r="F183" s="101" t="s">
        <v>107</v>
      </c>
      <c r="G183" s="101"/>
      <c r="H183" s="101"/>
      <c r="I183" s="94" t="s">
        <v>2533</v>
      </c>
      <c r="J183" s="95"/>
      <c r="K183" s="95"/>
      <c r="L183" s="95"/>
      <c r="M183" s="95"/>
      <c r="N183" s="95"/>
      <c r="O183" s="96"/>
      <c r="P183" s="97"/>
    </row>
    <row r="184" spans="2:20" ht="79.5" customHeight="1">
      <c r="B184" s="289"/>
      <c r="C184" s="290"/>
      <c r="D184" s="91"/>
      <c r="E184" s="211"/>
      <c r="F184" s="101" t="s">
        <v>108</v>
      </c>
      <c r="G184" s="101"/>
      <c r="H184" s="101"/>
      <c r="I184" s="94" t="s">
        <v>2534</v>
      </c>
      <c r="J184" s="95"/>
      <c r="K184" s="95"/>
      <c r="L184" s="95"/>
      <c r="M184" s="95"/>
      <c r="N184" s="95"/>
      <c r="O184" s="96"/>
      <c r="P184" s="97"/>
    </row>
    <row r="185" spans="2:20" ht="79.5" customHeight="1">
      <c r="B185" s="289"/>
      <c r="C185" s="290"/>
      <c r="D185" s="91"/>
      <c r="E185" s="211"/>
      <c r="F185" s="101" t="s">
        <v>426</v>
      </c>
      <c r="G185" s="101"/>
      <c r="H185" s="101"/>
      <c r="I185" s="94" t="s">
        <v>2534</v>
      </c>
      <c r="J185" s="95"/>
      <c r="K185" s="95"/>
      <c r="L185" s="95"/>
      <c r="M185" s="95"/>
      <c r="N185" s="95"/>
      <c r="O185" s="96"/>
      <c r="P185" s="97"/>
    </row>
    <row r="186" spans="2:20" ht="79.5" customHeight="1">
      <c r="B186" s="289"/>
      <c r="C186" s="290"/>
      <c r="D186" s="91"/>
      <c r="E186" s="211"/>
      <c r="F186" s="101" t="s">
        <v>109</v>
      </c>
      <c r="G186" s="101"/>
      <c r="H186" s="101"/>
      <c r="I186" s="94" t="s">
        <v>2535</v>
      </c>
      <c r="J186" s="95"/>
      <c r="K186" s="95"/>
      <c r="L186" s="95"/>
      <c r="M186" s="95"/>
      <c r="N186" s="95"/>
      <c r="O186" s="96"/>
      <c r="P186" s="97"/>
    </row>
    <row r="187" spans="2:20" ht="39.950000000000003" customHeight="1">
      <c r="B187" s="289"/>
      <c r="C187" s="290"/>
      <c r="D187" s="91">
        <v>2</v>
      </c>
      <c r="E187" s="211"/>
      <c r="F187" s="101" t="s">
        <v>5</v>
      </c>
      <c r="G187" s="101"/>
      <c r="H187" s="101"/>
      <c r="I187" s="94" t="s">
        <v>2536</v>
      </c>
      <c r="J187" s="95"/>
      <c r="K187" s="95"/>
      <c r="L187" s="95"/>
      <c r="M187" s="95"/>
      <c r="N187" s="95"/>
      <c r="O187" s="96"/>
      <c r="P187" s="97"/>
    </row>
    <row r="188" spans="2:20" ht="39.950000000000003" customHeight="1">
      <c r="B188" s="289"/>
      <c r="C188" s="290"/>
      <c r="D188" s="91"/>
      <c r="E188" s="211"/>
      <c r="F188" s="101" t="s">
        <v>107</v>
      </c>
      <c r="G188" s="101"/>
      <c r="H188" s="101"/>
      <c r="I188" s="94" t="s">
        <v>2537</v>
      </c>
      <c r="J188" s="95"/>
      <c r="K188" s="95"/>
      <c r="L188" s="95"/>
      <c r="M188" s="95"/>
      <c r="N188" s="95"/>
      <c r="O188" s="96"/>
      <c r="P188" s="97"/>
    </row>
    <row r="189" spans="2:20" ht="79.5" customHeight="1">
      <c r="B189" s="289"/>
      <c r="C189" s="290"/>
      <c r="D189" s="91"/>
      <c r="E189" s="211"/>
      <c r="F189" s="101" t="s">
        <v>108</v>
      </c>
      <c r="G189" s="101"/>
      <c r="H189" s="101"/>
      <c r="I189" s="94" t="s">
        <v>2534</v>
      </c>
      <c r="J189" s="95"/>
      <c r="K189" s="95"/>
      <c r="L189" s="95"/>
      <c r="M189" s="95"/>
      <c r="N189" s="95"/>
      <c r="O189" s="96"/>
      <c r="P189" s="97"/>
    </row>
    <row r="190" spans="2:20" ht="79.5" customHeight="1">
      <c r="B190" s="289"/>
      <c r="C190" s="290"/>
      <c r="D190" s="91"/>
      <c r="E190" s="211"/>
      <c r="F190" s="101" t="s">
        <v>426</v>
      </c>
      <c r="G190" s="101"/>
      <c r="H190" s="101"/>
      <c r="I190" s="94" t="s">
        <v>2534</v>
      </c>
      <c r="J190" s="95"/>
      <c r="K190" s="95"/>
      <c r="L190" s="95"/>
      <c r="M190" s="95"/>
      <c r="N190" s="95"/>
      <c r="O190" s="96"/>
      <c r="P190" s="97"/>
    </row>
    <row r="191" spans="2:20" ht="79.5" customHeight="1">
      <c r="B191" s="289"/>
      <c r="C191" s="290"/>
      <c r="D191" s="91"/>
      <c r="E191" s="211"/>
      <c r="F191" s="101" t="s">
        <v>109</v>
      </c>
      <c r="G191" s="101"/>
      <c r="H191" s="101"/>
      <c r="I191" s="94" t="s">
        <v>2538</v>
      </c>
      <c r="J191" s="95"/>
      <c r="K191" s="95"/>
      <c r="L191" s="95"/>
      <c r="M191" s="95"/>
      <c r="N191" s="95"/>
      <c r="O191" s="96"/>
      <c r="P191" s="97"/>
    </row>
    <row r="192" spans="2:20" ht="39.950000000000003" customHeight="1">
      <c r="B192" s="289"/>
      <c r="C192" s="290"/>
      <c r="D192" s="277">
        <v>3</v>
      </c>
      <c r="E192" s="243"/>
      <c r="F192" s="101" t="s">
        <v>5</v>
      </c>
      <c r="G192" s="101"/>
      <c r="H192" s="101"/>
      <c r="I192" s="94" t="s">
        <v>2539</v>
      </c>
      <c r="J192" s="95"/>
      <c r="K192" s="95"/>
      <c r="L192" s="95"/>
      <c r="M192" s="95"/>
      <c r="N192" s="95"/>
      <c r="O192" s="96"/>
      <c r="P192" s="97"/>
    </row>
    <row r="193" spans="2:16" ht="39.950000000000003" customHeight="1">
      <c r="B193" s="289"/>
      <c r="C193" s="290"/>
      <c r="D193" s="278"/>
      <c r="E193" s="244"/>
      <c r="F193" s="101" t="s">
        <v>107</v>
      </c>
      <c r="G193" s="101"/>
      <c r="H193" s="101"/>
      <c r="I193" s="94" t="s">
        <v>2540</v>
      </c>
      <c r="J193" s="95"/>
      <c r="K193" s="95"/>
      <c r="L193" s="95"/>
      <c r="M193" s="95"/>
      <c r="N193" s="95"/>
      <c r="O193" s="96"/>
      <c r="P193" s="97"/>
    </row>
    <row r="194" spans="2:16" ht="79.5" customHeight="1">
      <c r="B194" s="289"/>
      <c r="C194" s="290"/>
      <c r="D194" s="278"/>
      <c r="E194" s="244"/>
      <c r="F194" s="101" t="s">
        <v>108</v>
      </c>
      <c r="G194" s="101"/>
      <c r="H194" s="101"/>
      <c r="I194" s="94" t="s">
        <v>2534</v>
      </c>
      <c r="J194" s="95"/>
      <c r="K194" s="95"/>
      <c r="L194" s="95"/>
      <c r="M194" s="95"/>
      <c r="N194" s="95"/>
      <c r="O194" s="96"/>
      <c r="P194" s="97"/>
    </row>
    <row r="195" spans="2:16" ht="79.5" customHeight="1">
      <c r="B195" s="289"/>
      <c r="C195" s="290"/>
      <c r="D195" s="278"/>
      <c r="E195" s="244"/>
      <c r="F195" s="101" t="s">
        <v>426</v>
      </c>
      <c r="G195" s="101"/>
      <c r="H195" s="101"/>
      <c r="I195" s="94" t="s">
        <v>2534</v>
      </c>
      <c r="J195" s="95"/>
      <c r="K195" s="95"/>
      <c r="L195" s="95"/>
      <c r="M195" s="95"/>
      <c r="N195" s="95"/>
      <c r="O195" s="96"/>
      <c r="P195" s="97"/>
    </row>
    <row r="196" spans="2:16" ht="79.5" customHeight="1">
      <c r="B196" s="452"/>
      <c r="C196" s="453"/>
      <c r="D196" s="279"/>
      <c r="E196" s="245"/>
      <c r="F196" s="101" t="s">
        <v>109</v>
      </c>
      <c r="G196" s="101"/>
      <c r="H196" s="101"/>
      <c r="I196" s="94" t="s">
        <v>2535</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2541</v>
      </c>
      <c r="J197" s="95"/>
      <c r="K197" s="95"/>
      <c r="L197" s="95"/>
      <c r="M197" s="95"/>
      <c r="N197" s="95"/>
      <c r="O197" s="96"/>
      <c r="P197" s="97"/>
    </row>
    <row r="198" spans="2:16" ht="39.950000000000003" customHeight="1">
      <c r="B198" s="289"/>
      <c r="C198" s="290"/>
      <c r="D198" s="278"/>
      <c r="E198" s="244"/>
      <c r="F198" s="101" t="s">
        <v>107</v>
      </c>
      <c r="G198" s="101"/>
      <c r="H198" s="101"/>
      <c r="I198" s="94" t="s">
        <v>2542</v>
      </c>
      <c r="J198" s="95"/>
      <c r="K198" s="95"/>
      <c r="L198" s="95"/>
      <c r="M198" s="95"/>
      <c r="N198" s="95"/>
      <c r="O198" s="96"/>
      <c r="P198" s="97"/>
    </row>
    <row r="199" spans="2:16" ht="39.950000000000003" customHeight="1">
      <c r="B199" s="289"/>
      <c r="C199" s="290"/>
      <c r="D199" s="278"/>
      <c r="E199" s="244"/>
      <c r="F199" s="169" t="s">
        <v>109</v>
      </c>
      <c r="G199" s="169"/>
      <c r="H199" s="169"/>
      <c r="I199" s="94" t="s">
        <v>2543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t="s">
        <v>2544</v>
      </c>
      <c r="G226" s="95"/>
      <c r="H226" s="95"/>
      <c r="I226" s="95"/>
      <c r="J226" s="95"/>
      <c r="K226" s="95"/>
      <c r="L226" s="95"/>
      <c r="M226" s="95"/>
      <c r="N226" s="95"/>
      <c r="O226" s="96"/>
      <c r="P226" s="97"/>
    </row>
    <row r="227" spans="1:20" ht="60" customHeight="1">
      <c r="B227" s="123" t="s">
        <v>490</v>
      </c>
      <c r="C227" s="101"/>
      <c r="D227" s="101"/>
      <c r="E227" s="101"/>
      <c r="F227" s="94" t="s">
        <v>2604</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2603</v>
      </c>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2545</v>
      </c>
      <c r="K233" s="215"/>
      <c r="L233" s="215"/>
      <c r="M233" s="215"/>
      <c r="N233" s="215"/>
      <c r="O233" s="215"/>
      <c r="P233" s="216"/>
    </row>
    <row r="234" spans="1:20" ht="20.100000000000001" customHeight="1">
      <c r="B234" s="123" t="s">
        <v>131</v>
      </c>
      <c r="C234" s="101"/>
      <c r="D234" s="101"/>
      <c r="E234" s="101"/>
      <c r="F234" s="105">
        <v>67</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0.5</v>
      </c>
      <c r="O244" s="105"/>
      <c r="P244" s="140"/>
    </row>
    <row r="245" spans="2:16" ht="20.100000000000001" customHeight="1">
      <c r="B245" s="123" t="s">
        <v>140</v>
      </c>
      <c r="C245" s="101"/>
      <c r="D245" s="101"/>
      <c r="E245" s="227">
        <f>IF(OR($H$245&lt;&gt;"",$K$245&lt;&gt;""),SUM($H$245,$K$245),"")</f>
        <v>3</v>
      </c>
      <c r="F245" s="227"/>
      <c r="G245" s="227"/>
      <c r="H245" s="168">
        <v>3</v>
      </c>
      <c r="I245" s="168"/>
      <c r="J245" s="168"/>
      <c r="K245" s="168"/>
      <c r="L245" s="168"/>
      <c r="M245" s="168"/>
      <c r="N245" s="168">
        <v>2</v>
      </c>
      <c r="O245" s="105"/>
      <c r="P245" s="140"/>
    </row>
    <row r="246" spans="2:16" ht="20.100000000000001" customHeight="1">
      <c r="B246" s="314" t="s">
        <v>141</v>
      </c>
      <c r="C246" s="101"/>
      <c r="D246" s="101"/>
      <c r="E246" s="227">
        <f>IF(OR($H$246&lt;&gt;"",$K$246&lt;&gt;""),SUM($H$246,$K$246),"")</f>
        <v>18</v>
      </c>
      <c r="F246" s="227"/>
      <c r="G246" s="227"/>
      <c r="H246" s="168">
        <f>SUM(H247:J248)</f>
        <v>8</v>
      </c>
      <c r="I246" s="168"/>
      <c r="J246" s="168"/>
      <c r="K246" s="168">
        <f>SUM(K247:M248)</f>
        <v>10</v>
      </c>
      <c r="L246" s="168"/>
      <c r="M246" s="168"/>
      <c r="N246" s="168">
        <f>SUM(N247:P248)</f>
        <v>14.600000000000001</v>
      </c>
      <c r="O246" s="105"/>
      <c r="P246" s="140"/>
    </row>
    <row r="247" spans="2:16" ht="20.100000000000001" customHeight="1">
      <c r="B247" s="44"/>
      <c r="C247" s="101" t="s">
        <v>142</v>
      </c>
      <c r="D247" s="101"/>
      <c r="E247" s="227">
        <f>IF(OR($H$247&lt;&gt;"",$K$247&lt;&gt;""),SUM($H$247,$K$247),"")</f>
        <v>15</v>
      </c>
      <c r="F247" s="227"/>
      <c r="G247" s="227"/>
      <c r="H247" s="168">
        <v>6</v>
      </c>
      <c r="I247" s="168"/>
      <c r="J247" s="168"/>
      <c r="K247" s="168">
        <v>9</v>
      </c>
      <c r="L247" s="168"/>
      <c r="M247" s="168"/>
      <c r="N247" s="168">
        <v>11.8</v>
      </c>
      <c r="O247" s="105"/>
      <c r="P247" s="140"/>
    </row>
    <row r="248" spans="2:16" ht="20.100000000000001" customHeight="1">
      <c r="B248" s="45"/>
      <c r="C248" s="101" t="s">
        <v>143</v>
      </c>
      <c r="D248" s="101"/>
      <c r="E248" s="227">
        <f>IF(OR($H$248&lt;&gt;"",$K$248&lt;&gt;""),SUM($H$248,$K$248),"")</f>
        <v>3</v>
      </c>
      <c r="F248" s="227"/>
      <c r="G248" s="227"/>
      <c r="H248" s="168">
        <v>2</v>
      </c>
      <c r="I248" s="168"/>
      <c r="J248" s="168"/>
      <c r="K248" s="168">
        <v>1</v>
      </c>
      <c r="L248" s="168"/>
      <c r="M248" s="168"/>
      <c r="N248" s="168">
        <v>2.8</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00000000000001" customHeight="1">
      <c r="B250" s="123" t="s">
        <v>145</v>
      </c>
      <c r="C250" s="101"/>
      <c r="D250" s="101"/>
      <c r="E250" s="227">
        <f>IF(OR($H$250&lt;&gt;"",$K$250&lt;&gt;""),SUM($H$250,$K$250),"")</f>
        <v>2</v>
      </c>
      <c r="F250" s="227"/>
      <c r="G250" s="227"/>
      <c r="H250" s="168">
        <v>2</v>
      </c>
      <c r="I250" s="168"/>
      <c r="J250" s="168"/>
      <c r="K250" s="168"/>
      <c r="L250" s="168"/>
      <c r="M250" s="168"/>
      <c r="N250" s="168">
        <v>1.5</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v>1</v>
      </c>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3</v>
      </c>
      <c r="H265" s="227"/>
      <c r="I265" s="227"/>
      <c r="J265" s="168"/>
      <c r="K265" s="168"/>
      <c r="L265" s="168"/>
      <c r="M265" s="168">
        <v>3</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4</v>
      </c>
      <c r="H267" s="227"/>
      <c r="I267" s="227"/>
      <c r="J267" s="168"/>
      <c r="K267" s="168"/>
      <c r="L267" s="168"/>
      <c r="M267" s="168">
        <v>4</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2546</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2.2200000000000002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2519</v>
      </c>
      <c r="M301" s="118"/>
      <c r="N301" s="118"/>
      <c r="O301" s="118"/>
      <c r="P301" s="119"/>
    </row>
    <row r="302" spans="2:20" ht="20.100000000000001" customHeight="1">
      <c r="B302" s="98"/>
      <c r="C302" s="99"/>
      <c r="D302" s="99"/>
      <c r="E302" s="99"/>
      <c r="F302" s="100"/>
      <c r="G302" s="219" t="s">
        <v>453</v>
      </c>
      <c r="H302" s="201"/>
      <c r="I302" s="105" t="s">
        <v>2519</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2547</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1</v>
      </c>
      <c r="I307" s="28">
        <v>3</v>
      </c>
      <c r="J307" s="28">
        <v>5</v>
      </c>
      <c r="K307" s="28">
        <v>1</v>
      </c>
      <c r="L307" s="28"/>
      <c r="M307" s="28">
        <v>2</v>
      </c>
      <c r="N307" s="28"/>
      <c r="O307" s="28">
        <v>3</v>
      </c>
      <c r="P307" s="28"/>
      <c r="Q307" s="12"/>
    </row>
    <row r="308" spans="1:20" ht="20.100000000000001" customHeight="1">
      <c r="B308" s="199" t="s">
        <v>185</v>
      </c>
      <c r="C308" s="200"/>
      <c r="D308" s="200"/>
      <c r="E308" s="200"/>
      <c r="F308" s="201"/>
      <c r="G308" s="28">
        <v>1</v>
      </c>
      <c r="H308" s="28">
        <v>1</v>
      </c>
      <c r="I308" s="28">
        <v>11</v>
      </c>
      <c r="J308" s="28">
        <v>1</v>
      </c>
      <c r="K308" s="28">
        <v>1</v>
      </c>
      <c r="L308" s="28"/>
      <c r="M308" s="28">
        <v>2</v>
      </c>
      <c r="N308" s="28"/>
      <c r="O308" s="28">
        <v>2</v>
      </c>
      <c r="P308" s="28"/>
      <c r="Q308" s="12"/>
    </row>
    <row r="309" spans="1:20" ht="20.100000000000001" customHeight="1">
      <c r="B309" s="342" t="s">
        <v>186</v>
      </c>
      <c r="C309" s="343"/>
      <c r="D309" s="212" t="s">
        <v>187</v>
      </c>
      <c r="E309" s="108"/>
      <c r="F309" s="109"/>
      <c r="G309" s="28"/>
      <c r="H309" s="28"/>
      <c r="I309" s="28">
        <v>4</v>
      </c>
      <c r="J309" s="28">
        <v>1</v>
      </c>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1</v>
      </c>
      <c r="I312" s="340">
        <v>2</v>
      </c>
      <c r="J312" s="340">
        <v>1</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v>1</v>
      </c>
      <c r="K314" s="340">
        <v>1</v>
      </c>
      <c r="L314" s="340"/>
      <c r="M314" s="340"/>
      <c r="N314" s="340"/>
      <c r="O314" s="340">
        <v>1</v>
      </c>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c r="I316" s="28">
        <v>1</v>
      </c>
      <c r="J316" s="28">
        <v>5</v>
      </c>
      <c r="K316" s="28">
        <v>1</v>
      </c>
      <c r="L316" s="28"/>
      <c r="M316" s="28">
        <v>1</v>
      </c>
      <c r="N316" s="28"/>
      <c r="O316" s="28"/>
      <c r="P316" s="28"/>
      <c r="Q316" s="12"/>
    </row>
    <row r="317" spans="1:20" ht="20.100000000000001" customHeight="1" thickBot="1">
      <c r="B317" s="156" t="s">
        <v>192</v>
      </c>
      <c r="C317" s="157"/>
      <c r="D317" s="157"/>
      <c r="E317" s="157"/>
      <c r="F317" s="157"/>
      <c r="G317" s="157"/>
      <c r="H317" s="322" t="s">
        <v>2519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2548</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2549</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2550</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2551</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2552</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2553</v>
      </c>
      <c r="J338" s="168"/>
      <c r="K338" s="168"/>
      <c r="L338" s="168"/>
      <c r="M338" s="105" t="s">
        <v>2554</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15.08</v>
      </c>
      <c r="J340" s="106"/>
      <c r="K340" s="106"/>
      <c r="L340" s="55" t="s">
        <v>487</v>
      </c>
      <c r="M340" s="105">
        <v>16.41</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7">
        <v>238102</v>
      </c>
      <c r="J346" s="106"/>
      <c r="K346" s="106"/>
      <c r="L346" s="50" t="s">
        <v>496</v>
      </c>
      <c r="M346" s="367">
        <v>246754</v>
      </c>
      <c r="N346" s="106"/>
      <c r="O346" s="106"/>
      <c r="P346" s="37" t="s">
        <v>496</v>
      </c>
    </row>
    <row r="347" spans="2:17" ht="20.100000000000001" customHeight="1">
      <c r="B347" s="368"/>
      <c r="C347" s="212" t="s">
        <v>209</v>
      </c>
      <c r="D347" s="108"/>
      <c r="E347" s="108"/>
      <c r="F347" s="108"/>
      <c r="G347" s="108"/>
      <c r="H347" s="109"/>
      <c r="I347" s="367">
        <v>85000</v>
      </c>
      <c r="J347" s="106"/>
      <c r="K347" s="106"/>
      <c r="L347" s="50" t="s">
        <v>496</v>
      </c>
      <c r="M347" s="367">
        <v>85000</v>
      </c>
      <c r="N347" s="106"/>
      <c r="O347" s="106"/>
      <c r="P347" s="37" t="s">
        <v>496</v>
      </c>
    </row>
    <row r="348" spans="2:17" ht="20.100000000000001" customHeight="1">
      <c r="B348" s="123"/>
      <c r="C348" s="369" t="s">
        <v>211</v>
      </c>
      <c r="D348" s="228" t="s">
        <v>210</v>
      </c>
      <c r="E348" s="229"/>
      <c r="F348" s="229"/>
      <c r="G348" s="229"/>
      <c r="H348" s="230"/>
      <c r="I348" s="367">
        <v>17302</v>
      </c>
      <c r="J348" s="106"/>
      <c r="K348" s="106"/>
      <c r="L348" s="50" t="s">
        <v>496</v>
      </c>
      <c r="M348" s="367">
        <v>25954</v>
      </c>
      <c r="N348" s="106"/>
      <c r="O348" s="106"/>
      <c r="P348" s="37" t="s">
        <v>496</v>
      </c>
    </row>
    <row r="349" spans="2:17" ht="20.100000000000001" customHeight="1">
      <c r="B349" s="123"/>
      <c r="C349" s="369"/>
      <c r="D349" s="369" t="s">
        <v>212</v>
      </c>
      <c r="E349" s="212" t="s">
        <v>220</v>
      </c>
      <c r="F349" s="108"/>
      <c r="G349" s="108"/>
      <c r="H349" s="109"/>
      <c r="I349" s="367">
        <v>48600</v>
      </c>
      <c r="J349" s="106"/>
      <c r="K349" s="106"/>
      <c r="L349" s="50" t="s">
        <v>496</v>
      </c>
      <c r="M349" s="367">
        <v>48600</v>
      </c>
      <c r="N349" s="106"/>
      <c r="O349" s="106"/>
      <c r="P349" s="37" t="s">
        <v>496</v>
      </c>
    </row>
    <row r="350" spans="2:17" ht="20.100000000000001" customHeight="1">
      <c r="B350" s="123"/>
      <c r="C350" s="369"/>
      <c r="D350" s="369"/>
      <c r="E350" s="212" t="s">
        <v>221</v>
      </c>
      <c r="F350" s="108"/>
      <c r="G350" s="108"/>
      <c r="H350" s="109"/>
      <c r="I350" s="367">
        <v>66000</v>
      </c>
      <c r="J350" s="106"/>
      <c r="K350" s="106"/>
      <c r="L350" s="50" t="s">
        <v>496</v>
      </c>
      <c r="M350" s="367">
        <v>66000</v>
      </c>
      <c r="N350" s="106"/>
      <c r="O350" s="106"/>
      <c r="P350" s="37" t="s">
        <v>496</v>
      </c>
    </row>
    <row r="351" spans="2:17" ht="20.100000000000001" customHeight="1">
      <c r="B351" s="123"/>
      <c r="C351" s="369"/>
      <c r="D351" s="369"/>
      <c r="E351" s="212" t="s">
        <v>222</v>
      </c>
      <c r="F351" s="108"/>
      <c r="G351" s="108"/>
      <c r="H351" s="109"/>
      <c r="I351" s="367">
        <v>1650</v>
      </c>
      <c r="J351" s="106"/>
      <c r="K351" s="106"/>
      <c r="L351" s="50" t="s">
        <v>496</v>
      </c>
      <c r="M351" s="367">
        <v>1650</v>
      </c>
      <c r="N351" s="106"/>
      <c r="O351" s="106"/>
      <c r="P351" s="37" t="s">
        <v>496</v>
      </c>
    </row>
    <row r="352" spans="2:17" ht="20.100000000000001" customHeight="1">
      <c r="B352" s="123"/>
      <c r="C352" s="369"/>
      <c r="D352" s="369"/>
      <c r="E352" s="212" t="s">
        <v>223</v>
      </c>
      <c r="F352" s="108"/>
      <c r="G352" s="108"/>
      <c r="H352" s="109"/>
      <c r="I352" s="367">
        <v>11000</v>
      </c>
      <c r="J352" s="106"/>
      <c r="K352" s="106"/>
      <c r="L352" s="50" t="s">
        <v>496</v>
      </c>
      <c r="M352" s="367">
        <v>11000</v>
      </c>
      <c r="N352" s="106"/>
      <c r="O352" s="106"/>
      <c r="P352" s="37" t="s">
        <v>496</v>
      </c>
    </row>
    <row r="353" spans="2:20" ht="20.100000000000001" customHeight="1">
      <c r="B353" s="123"/>
      <c r="C353" s="369"/>
      <c r="D353" s="369"/>
      <c r="E353" s="212" t="s">
        <v>71</v>
      </c>
      <c r="F353" s="108"/>
      <c r="G353" s="108"/>
      <c r="H353" s="109"/>
      <c r="I353" s="367">
        <v>8550</v>
      </c>
      <c r="J353" s="106"/>
      <c r="K353" s="106"/>
      <c r="L353" s="50" t="s">
        <v>496</v>
      </c>
      <c r="M353" s="367">
        <v>8550</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2555</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t="s">
        <v>2556</v>
      </c>
      <c r="H362" s="215"/>
      <c r="I362" s="215"/>
      <c r="J362" s="215"/>
      <c r="K362" s="215"/>
      <c r="L362" s="215"/>
      <c r="M362" s="215"/>
      <c r="N362" s="215"/>
      <c r="O362" s="215"/>
      <c r="P362" s="216"/>
    </row>
    <row r="363" spans="2:20" ht="120" customHeight="1">
      <c r="B363" s="107" t="s">
        <v>221</v>
      </c>
      <c r="C363" s="108"/>
      <c r="D363" s="108"/>
      <c r="E363" s="108"/>
      <c r="F363" s="109"/>
      <c r="G363" s="144" t="s">
        <v>2583</v>
      </c>
      <c r="H363" s="215"/>
      <c r="I363" s="215"/>
      <c r="J363" s="215"/>
      <c r="K363" s="215"/>
      <c r="L363" s="215"/>
      <c r="M363" s="215"/>
      <c r="N363" s="215"/>
      <c r="O363" s="215"/>
      <c r="P363" s="216"/>
    </row>
    <row r="364" spans="2:20" ht="120" customHeight="1">
      <c r="B364" s="107" t="s">
        <v>220</v>
      </c>
      <c r="C364" s="108"/>
      <c r="D364" s="108"/>
      <c r="E364" s="108"/>
      <c r="F364" s="109"/>
      <c r="G364" s="144" t="s">
        <v>2584</v>
      </c>
      <c r="H364" s="215"/>
      <c r="I364" s="215"/>
      <c r="J364" s="215"/>
      <c r="K364" s="215"/>
      <c r="L364" s="215"/>
      <c r="M364" s="215"/>
      <c r="N364" s="215"/>
      <c r="O364" s="215"/>
      <c r="P364" s="216"/>
    </row>
    <row r="365" spans="2:20" ht="120" customHeight="1">
      <c r="B365" s="107" t="s">
        <v>223</v>
      </c>
      <c r="C365" s="108"/>
      <c r="D365" s="108"/>
      <c r="E365" s="108"/>
      <c r="F365" s="109"/>
      <c r="G365" s="144" t="s">
        <v>2557</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2558</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2559</v>
      </c>
      <c r="K373" s="215"/>
      <c r="L373" s="215"/>
      <c r="M373" s="215"/>
      <c r="N373" s="215"/>
      <c r="O373" s="215"/>
      <c r="P373" s="216"/>
    </row>
    <row r="374" spans="2:20" ht="120" customHeight="1">
      <c r="B374" s="199" t="s">
        <v>581</v>
      </c>
      <c r="C374" s="200"/>
      <c r="D374" s="200"/>
      <c r="E374" s="200"/>
      <c r="F374" s="200"/>
      <c r="G374" s="200"/>
      <c r="H374" s="200"/>
      <c r="I374" s="201"/>
      <c r="J374" s="185" t="s">
        <v>2560</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10</v>
      </c>
      <c r="I393" s="118"/>
      <c r="J393" s="118"/>
      <c r="K393" s="118"/>
      <c r="L393" s="118"/>
      <c r="M393" s="118"/>
      <c r="N393" s="118"/>
      <c r="O393" s="118"/>
      <c r="P393" s="49" t="s">
        <v>492</v>
      </c>
    </row>
    <row r="394" spans="1:20" ht="20.100000000000001" customHeight="1">
      <c r="B394" s="88"/>
      <c r="C394" s="90"/>
      <c r="D394" s="101" t="s">
        <v>249</v>
      </c>
      <c r="E394" s="101"/>
      <c r="F394" s="101"/>
      <c r="G394" s="101"/>
      <c r="H394" s="105">
        <v>22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5</v>
      </c>
      <c r="I397" s="106"/>
      <c r="J397" s="106"/>
      <c r="K397" s="106"/>
      <c r="L397" s="106"/>
      <c r="M397" s="106"/>
      <c r="N397" s="106"/>
      <c r="O397" s="106"/>
      <c r="P397" s="37" t="s">
        <v>494</v>
      </c>
    </row>
    <row r="398" spans="1:20" ht="20.100000000000001" customHeight="1">
      <c r="B398" s="123"/>
      <c r="C398" s="101"/>
      <c r="D398" s="101" t="s">
        <v>253</v>
      </c>
      <c r="E398" s="101"/>
      <c r="F398" s="101"/>
      <c r="G398" s="101"/>
      <c r="H398" s="105">
        <v>25</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5</v>
      </c>
      <c r="I402" s="106"/>
      <c r="J402" s="106"/>
      <c r="K402" s="106"/>
      <c r="L402" s="106"/>
      <c r="M402" s="106"/>
      <c r="N402" s="106"/>
      <c r="O402" s="106"/>
      <c r="P402" s="37" t="s">
        <v>494</v>
      </c>
    </row>
    <row r="403" spans="2:20" ht="20.100000000000001" customHeight="1">
      <c r="B403" s="396"/>
      <c r="C403" s="397"/>
      <c r="D403" s="101" t="s">
        <v>258</v>
      </c>
      <c r="E403" s="101"/>
      <c r="F403" s="101"/>
      <c r="G403" s="101"/>
      <c r="H403" s="105">
        <v>6</v>
      </c>
      <c r="I403" s="106"/>
      <c r="J403" s="106"/>
      <c r="K403" s="106"/>
      <c r="L403" s="106"/>
      <c r="M403" s="106"/>
      <c r="N403" s="106"/>
      <c r="O403" s="106"/>
      <c r="P403" s="37" t="s">
        <v>494</v>
      </c>
    </row>
    <row r="404" spans="2:20" ht="20.100000000000001" customHeight="1">
      <c r="B404" s="396"/>
      <c r="C404" s="397"/>
      <c r="D404" s="101" t="s">
        <v>259</v>
      </c>
      <c r="E404" s="101"/>
      <c r="F404" s="101"/>
      <c r="G404" s="101"/>
      <c r="H404" s="105">
        <v>9</v>
      </c>
      <c r="I404" s="106"/>
      <c r="J404" s="106"/>
      <c r="K404" s="106"/>
      <c r="L404" s="106"/>
      <c r="M404" s="106"/>
      <c r="N404" s="106"/>
      <c r="O404" s="106"/>
      <c r="P404" s="37" t="s">
        <v>494</v>
      </c>
    </row>
    <row r="405" spans="2:20" ht="20.100000000000001" customHeight="1">
      <c r="B405" s="396"/>
      <c r="C405" s="397"/>
      <c r="D405" s="101" t="s">
        <v>260</v>
      </c>
      <c r="E405" s="101"/>
      <c r="F405" s="101"/>
      <c r="G405" s="101"/>
      <c r="H405" s="105">
        <v>10</v>
      </c>
      <c r="I405" s="106"/>
      <c r="J405" s="106"/>
      <c r="K405" s="106"/>
      <c r="L405" s="106"/>
      <c r="M405" s="106"/>
      <c r="N405" s="106"/>
      <c r="O405" s="106"/>
      <c r="P405" s="37" t="s">
        <v>494</v>
      </c>
    </row>
    <row r="406" spans="2:20" ht="20.100000000000001" customHeight="1">
      <c r="B406" s="398"/>
      <c r="C406" s="399"/>
      <c r="D406" s="101" t="s">
        <v>261</v>
      </c>
      <c r="E406" s="101"/>
      <c r="F406" s="101"/>
      <c r="G406" s="101"/>
      <c r="H406" s="105">
        <v>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12</v>
      </c>
      <c r="I407" s="106"/>
      <c r="J407" s="106"/>
      <c r="K407" s="106"/>
      <c r="L407" s="106"/>
      <c r="M407" s="106"/>
      <c r="N407" s="106"/>
      <c r="O407" s="106"/>
      <c r="P407" s="37" t="s">
        <v>494</v>
      </c>
    </row>
    <row r="408" spans="2:20" ht="20.100000000000001" customHeight="1">
      <c r="B408" s="123"/>
      <c r="C408" s="101"/>
      <c r="D408" s="101" t="s">
        <v>263</v>
      </c>
      <c r="E408" s="101"/>
      <c r="F408" s="101"/>
      <c r="G408" s="101"/>
      <c r="H408" s="105">
        <v>7</v>
      </c>
      <c r="I408" s="106"/>
      <c r="J408" s="106"/>
      <c r="K408" s="106"/>
      <c r="L408" s="106"/>
      <c r="M408" s="106"/>
      <c r="N408" s="106"/>
      <c r="O408" s="106"/>
      <c r="P408" s="37" t="s">
        <v>494</v>
      </c>
    </row>
    <row r="409" spans="2:20" ht="20.100000000000001" customHeight="1">
      <c r="B409" s="123"/>
      <c r="C409" s="101"/>
      <c r="D409" s="101" t="s">
        <v>264</v>
      </c>
      <c r="E409" s="101"/>
      <c r="F409" s="101"/>
      <c r="G409" s="101"/>
      <c r="H409" s="105">
        <v>13</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87.84</v>
      </c>
      <c r="I415" s="118"/>
      <c r="J415" s="118"/>
      <c r="K415" s="118"/>
      <c r="L415" s="118"/>
      <c r="M415" s="118"/>
      <c r="N415" s="118"/>
      <c r="O415" s="118"/>
      <c r="P415" s="49" t="s">
        <v>500</v>
      </c>
    </row>
    <row r="416" spans="2:20" ht="20.100000000000001" customHeight="1">
      <c r="B416" s="123" t="s">
        <v>270</v>
      </c>
      <c r="C416" s="101"/>
      <c r="D416" s="101"/>
      <c r="E416" s="101"/>
      <c r="F416" s="101"/>
      <c r="G416" s="101"/>
      <c r="H416" s="105">
        <v>32</v>
      </c>
      <c r="I416" s="106"/>
      <c r="J416" s="106"/>
      <c r="K416" s="106"/>
      <c r="L416" s="106"/>
      <c r="M416" s="106"/>
      <c r="N416" s="106"/>
      <c r="O416" s="106"/>
      <c r="P416" s="37" t="s">
        <v>492</v>
      </c>
    </row>
    <row r="417" spans="2:20" ht="20.100000000000001" customHeight="1">
      <c r="B417" s="123" t="s">
        <v>271</v>
      </c>
      <c r="C417" s="101"/>
      <c r="D417" s="101"/>
      <c r="E417" s="101"/>
      <c r="F417" s="101"/>
      <c r="G417" s="101"/>
      <c r="H417" s="105">
        <v>48</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1</v>
      </c>
      <c r="I423" s="106"/>
      <c r="J423" s="106"/>
      <c r="K423" s="106"/>
      <c r="L423" s="106"/>
      <c r="M423" s="106"/>
      <c r="N423" s="106"/>
      <c r="O423" s="106"/>
      <c r="P423" s="37" t="s">
        <v>494</v>
      </c>
    </row>
    <row r="424" spans="2:20" ht="20.100000000000001" customHeight="1">
      <c r="B424" s="419"/>
      <c r="C424" s="420"/>
      <c r="D424" s="420"/>
      <c r="E424" s="101" t="s">
        <v>281</v>
      </c>
      <c r="F424" s="101"/>
      <c r="G424" s="101"/>
      <c r="H424" s="105">
        <v>2</v>
      </c>
      <c r="I424" s="106"/>
      <c r="J424" s="106"/>
      <c r="K424" s="106"/>
      <c r="L424" s="106"/>
      <c r="M424" s="106"/>
      <c r="N424" s="106"/>
      <c r="O424" s="106"/>
      <c r="P424" s="37" t="s">
        <v>494</v>
      </c>
    </row>
    <row r="425" spans="2:20" ht="20.100000000000001" customHeight="1">
      <c r="B425" s="419"/>
      <c r="C425" s="420"/>
      <c r="D425" s="420"/>
      <c r="E425" s="101" t="s">
        <v>427</v>
      </c>
      <c r="F425" s="101"/>
      <c r="G425" s="101"/>
      <c r="H425" s="105">
        <v>9</v>
      </c>
      <c r="I425" s="106"/>
      <c r="J425" s="106"/>
      <c r="K425" s="106"/>
      <c r="L425" s="106"/>
      <c r="M425" s="106"/>
      <c r="N425" s="106"/>
      <c r="O425" s="106"/>
      <c r="P425" s="37" t="s">
        <v>494</v>
      </c>
    </row>
    <row r="426" spans="2:20" ht="20.100000000000001" customHeight="1">
      <c r="B426" s="419"/>
      <c r="C426" s="420"/>
      <c r="D426" s="420"/>
      <c r="E426" s="101" t="s">
        <v>71</v>
      </c>
      <c r="F426" s="101"/>
      <c r="G426" s="101"/>
      <c r="H426" s="105">
        <v>3</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2561</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2562</v>
      </c>
      <c r="I437" s="215"/>
      <c r="J437" s="215"/>
      <c r="K437" s="215"/>
      <c r="L437" s="215"/>
      <c r="M437" s="215"/>
      <c r="N437" s="215"/>
      <c r="O437" s="215"/>
      <c r="P437" s="216"/>
    </row>
    <row r="438" spans="1:20" ht="20.100000000000001" customHeight="1">
      <c r="B438" s="409"/>
      <c r="C438" s="212" t="s">
        <v>14</v>
      </c>
      <c r="D438" s="108"/>
      <c r="E438" s="108"/>
      <c r="F438" s="108"/>
      <c r="G438" s="109"/>
      <c r="H438" s="208" t="s">
        <v>2563</v>
      </c>
      <c r="I438" s="209"/>
      <c r="J438" s="35" t="s">
        <v>484</v>
      </c>
      <c r="K438" s="209" t="s">
        <v>2564</v>
      </c>
      <c r="L438" s="209"/>
      <c r="M438" s="35" t="s">
        <v>484</v>
      </c>
      <c r="N438" s="209" t="s">
        <v>2565</v>
      </c>
      <c r="O438" s="209"/>
      <c r="P438" s="210"/>
    </row>
    <row r="439" spans="1:20" ht="20.100000000000001" customHeight="1">
      <c r="B439" s="409"/>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9"/>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9"/>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9"/>
      <c r="C442" s="212" t="s">
        <v>288</v>
      </c>
      <c r="D442" s="108"/>
      <c r="E442" s="108"/>
      <c r="F442" s="108"/>
      <c r="G442" s="109"/>
      <c r="H442" s="144" t="s">
        <v>2560</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2566</v>
      </c>
      <c r="I444" s="215"/>
      <c r="J444" s="215"/>
      <c r="K444" s="215"/>
      <c r="L444" s="215"/>
      <c r="M444" s="215"/>
      <c r="N444" s="215"/>
      <c r="O444" s="215"/>
      <c r="P444" s="216"/>
    </row>
    <row r="445" spans="1:20" ht="20.100000000000001" customHeight="1">
      <c r="B445" s="421"/>
      <c r="C445" s="212" t="s">
        <v>14</v>
      </c>
      <c r="D445" s="108"/>
      <c r="E445" s="108"/>
      <c r="F445" s="108"/>
      <c r="G445" s="109"/>
      <c r="H445" s="208" t="s">
        <v>2567</v>
      </c>
      <c r="I445" s="209"/>
      <c r="J445" s="35" t="s">
        <v>484</v>
      </c>
      <c r="K445" s="209" t="s">
        <v>2568</v>
      </c>
      <c r="L445" s="209"/>
      <c r="M445" s="35" t="s">
        <v>484</v>
      </c>
      <c r="N445" s="209" t="s">
        <v>2569</v>
      </c>
      <c r="O445" s="209"/>
      <c r="P445" s="210"/>
    </row>
    <row r="446" spans="1:20" ht="20.100000000000001" customHeight="1">
      <c r="B446" s="421"/>
      <c r="C446" s="219" t="s">
        <v>284</v>
      </c>
      <c r="D446" s="200"/>
      <c r="E446" s="201"/>
      <c r="F446" s="228" t="s">
        <v>285</v>
      </c>
      <c r="G446" s="230"/>
      <c r="H446" s="23">
        <v>8</v>
      </c>
      <c r="I446" s="35" t="s">
        <v>501</v>
      </c>
      <c r="J446" s="24">
        <v>30</v>
      </c>
      <c r="K446" s="35" t="s">
        <v>502</v>
      </c>
      <c r="L446" s="56" t="s">
        <v>447</v>
      </c>
      <c r="M446" s="24">
        <v>17</v>
      </c>
      <c r="N446" s="35" t="s">
        <v>501</v>
      </c>
      <c r="O446" s="24">
        <v>30</v>
      </c>
      <c r="P446" s="37" t="s">
        <v>502</v>
      </c>
    </row>
    <row r="447" spans="1:20" ht="20.100000000000001" customHeight="1">
      <c r="B447" s="421"/>
      <c r="C447" s="241"/>
      <c r="D447" s="203"/>
      <c r="E447" s="204"/>
      <c r="F447" s="228" t="s">
        <v>286</v>
      </c>
      <c r="G447" s="230"/>
      <c r="H447" s="23">
        <v>8</v>
      </c>
      <c r="I447" s="35" t="s">
        <v>501</v>
      </c>
      <c r="J447" s="24">
        <v>30</v>
      </c>
      <c r="K447" s="35" t="s">
        <v>502</v>
      </c>
      <c r="L447" s="56" t="s">
        <v>447</v>
      </c>
      <c r="M447" s="24">
        <v>17</v>
      </c>
      <c r="N447" s="35" t="s">
        <v>501</v>
      </c>
      <c r="O447" s="24">
        <v>30</v>
      </c>
      <c r="P447" s="37" t="s">
        <v>502</v>
      </c>
    </row>
    <row r="448" spans="1:20" ht="20.100000000000001" customHeight="1">
      <c r="B448" s="421"/>
      <c r="C448" s="235"/>
      <c r="D448" s="236"/>
      <c r="E448" s="232"/>
      <c r="F448" s="228" t="s">
        <v>287</v>
      </c>
      <c r="G448" s="230"/>
      <c r="H448" s="23">
        <v>8</v>
      </c>
      <c r="I448" s="35" t="s">
        <v>501</v>
      </c>
      <c r="J448" s="24">
        <v>30</v>
      </c>
      <c r="K448" s="35" t="s">
        <v>502</v>
      </c>
      <c r="L448" s="56" t="s">
        <v>447</v>
      </c>
      <c r="M448" s="24">
        <v>17</v>
      </c>
      <c r="N448" s="35" t="s">
        <v>501</v>
      </c>
      <c r="O448" s="24">
        <v>30</v>
      </c>
      <c r="P448" s="37" t="s">
        <v>502</v>
      </c>
    </row>
    <row r="449" spans="2:16" ht="39.950000000000003" customHeight="1">
      <c r="B449" s="421"/>
      <c r="C449" s="124" t="s">
        <v>288</v>
      </c>
      <c r="D449" s="86"/>
      <c r="E449" s="86"/>
      <c r="F449" s="86"/>
      <c r="G449" s="87"/>
      <c r="H449" s="185" t="s">
        <v>2560</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2570</v>
      </c>
      <c r="I451" s="215"/>
      <c r="J451" s="215"/>
      <c r="K451" s="215"/>
      <c r="L451" s="215"/>
      <c r="M451" s="215"/>
      <c r="N451" s="215"/>
      <c r="O451" s="215"/>
      <c r="P451" s="216"/>
    </row>
    <row r="452" spans="2:16" ht="20.100000000000001" customHeight="1">
      <c r="B452" s="421"/>
      <c r="C452" s="212" t="s">
        <v>14</v>
      </c>
      <c r="D452" s="108"/>
      <c r="E452" s="108"/>
      <c r="F452" s="108"/>
      <c r="G452" s="109"/>
      <c r="H452" s="208" t="s">
        <v>2563</v>
      </c>
      <c r="I452" s="209"/>
      <c r="J452" s="35" t="s">
        <v>484</v>
      </c>
      <c r="K452" s="209" t="s">
        <v>2571</v>
      </c>
      <c r="L452" s="209"/>
      <c r="M452" s="35" t="s">
        <v>484</v>
      </c>
      <c r="N452" s="209" t="s">
        <v>2572</v>
      </c>
      <c r="O452" s="209"/>
      <c r="P452" s="210"/>
    </row>
    <row r="453" spans="2:16" ht="20.100000000000001" customHeight="1">
      <c r="B453" s="421"/>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2573</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2574</v>
      </c>
      <c r="I458" s="215"/>
      <c r="J458" s="215"/>
      <c r="K458" s="215"/>
      <c r="L458" s="215"/>
      <c r="M458" s="215"/>
      <c r="N458" s="215"/>
      <c r="O458" s="215"/>
      <c r="P458" s="216"/>
    </row>
    <row r="459" spans="2:16" ht="20.100000000000001" customHeight="1">
      <c r="B459" s="421"/>
      <c r="C459" s="212" t="s">
        <v>14</v>
      </c>
      <c r="D459" s="108"/>
      <c r="E459" s="108"/>
      <c r="F459" s="108"/>
      <c r="G459" s="109"/>
      <c r="H459" s="208" t="s">
        <v>2563</v>
      </c>
      <c r="I459" s="209"/>
      <c r="J459" s="35" t="s">
        <v>484</v>
      </c>
      <c r="K459" s="209" t="s">
        <v>2571</v>
      </c>
      <c r="L459" s="209"/>
      <c r="M459" s="35" t="s">
        <v>484</v>
      </c>
      <c r="N459" s="209" t="s">
        <v>2575</v>
      </c>
      <c r="O459" s="209"/>
      <c r="P459" s="210"/>
    </row>
    <row r="460" spans="2:16" ht="20.100000000000001" customHeight="1">
      <c r="B460" s="421"/>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t="s">
        <v>2573</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t="s">
        <v>2576</v>
      </c>
      <c r="I465" s="215"/>
      <c r="J465" s="215"/>
      <c r="K465" s="215"/>
      <c r="L465" s="215"/>
      <c r="M465" s="215"/>
      <c r="N465" s="215"/>
      <c r="O465" s="215"/>
      <c r="P465" s="216"/>
    </row>
    <row r="466" spans="2:20" ht="20.100000000000001" customHeight="1">
      <c r="B466" s="421"/>
      <c r="C466" s="212" t="s">
        <v>14</v>
      </c>
      <c r="D466" s="108"/>
      <c r="E466" s="108"/>
      <c r="F466" s="108"/>
      <c r="G466" s="109"/>
      <c r="H466" s="208" t="s">
        <v>2563</v>
      </c>
      <c r="I466" s="209"/>
      <c r="J466" s="35" t="s">
        <v>484</v>
      </c>
      <c r="K466" s="209" t="s">
        <v>2577</v>
      </c>
      <c r="L466" s="209"/>
      <c r="M466" s="35" t="s">
        <v>484</v>
      </c>
      <c r="N466" s="209" t="s">
        <v>2578</v>
      </c>
      <c r="O466" s="209"/>
      <c r="P466" s="210"/>
    </row>
    <row r="467" spans="2:20" ht="20.100000000000001" customHeight="1">
      <c r="B467" s="421"/>
      <c r="C467" s="219" t="s">
        <v>284</v>
      </c>
      <c r="D467" s="200"/>
      <c r="E467" s="201"/>
      <c r="F467" s="228" t="s">
        <v>285</v>
      </c>
      <c r="G467" s="230"/>
      <c r="H467" s="23">
        <v>8</v>
      </c>
      <c r="I467" s="35" t="s">
        <v>501</v>
      </c>
      <c r="J467" s="24">
        <v>30</v>
      </c>
      <c r="K467" s="35" t="s">
        <v>502</v>
      </c>
      <c r="L467" s="56" t="s">
        <v>447</v>
      </c>
      <c r="M467" s="24">
        <v>17</v>
      </c>
      <c r="N467" s="35" t="s">
        <v>501</v>
      </c>
      <c r="O467" s="24">
        <v>15</v>
      </c>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t="s">
        <v>2573</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2579</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2585</v>
      </c>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2519</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t="s">
        <v>2580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2519</v>
      </c>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2519</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2518</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2605</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3" manualBreakCount="23">
    <brk id="28" max="16" man="1"/>
    <brk id="52" max="16" man="1"/>
    <brk id="89" max="16" man="1"/>
    <brk id="122" max="16" man="1"/>
    <brk id="135" max="16" man="1"/>
    <brk id="175" max="16" man="1"/>
    <brk id="191" max="16" man="1"/>
    <brk id="203" max="16" man="1"/>
    <brk id="221" max="16" man="1"/>
    <brk id="236" max="16" man="1"/>
    <brk id="281" max="16" man="1"/>
    <brk id="304" max="16" man="1"/>
    <brk id="335" max="16" man="1"/>
    <brk id="362" max="16" man="1"/>
    <brk id="373" max="16" man="1"/>
    <brk id="384" max="16" man="1"/>
    <brk id="390"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1" zoomScaleNormal="85" zoomScaleSheetLayoutView="100" workbookViewId="0">
      <selection activeCell="K295" sqref="K295:O29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2376</v>
      </c>
      <c r="I4" s="482"/>
      <c r="J4" s="474"/>
      <c r="K4" s="475"/>
      <c r="L4" s="475"/>
      <c r="M4" s="474"/>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2586</v>
      </c>
      <c r="K13" s="475"/>
      <c r="L13" s="475"/>
      <c r="M13" s="474" t="s">
        <v>2587</v>
      </c>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2586</v>
      </c>
      <c r="K35" s="475"/>
      <c r="L35" s="475"/>
      <c r="M35" s="474" t="s">
        <v>2587</v>
      </c>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E3" zoomScaleNormal="85" zoomScaleSheetLayoutView="100" workbookViewId="0">
      <selection activeCell="K295" sqref="K295:O29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2519</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2519</v>
      </c>
      <c r="K7" s="557"/>
      <c r="L7" s="557"/>
      <c r="M7" s="557"/>
      <c r="N7" s="557"/>
      <c r="O7" s="558"/>
      <c r="P7" s="556" t="s">
        <v>2518</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2519</v>
      </c>
      <c r="K8" s="521"/>
      <c r="L8" s="521"/>
      <c r="M8" s="521"/>
      <c r="N8" s="521"/>
      <c r="O8" s="522"/>
      <c r="P8" s="520" t="s">
        <v>2518</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2519</v>
      </c>
      <c r="Q9" s="521"/>
      <c r="R9" s="521"/>
      <c r="S9" s="521"/>
      <c r="T9" s="521"/>
      <c r="U9" s="522"/>
      <c r="V9" s="534"/>
      <c r="W9" s="534"/>
      <c r="X9" s="534"/>
      <c r="Y9" s="534" t="s">
        <v>570</v>
      </c>
      <c r="Z9" s="534"/>
      <c r="AA9" s="534"/>
      <c r="AB9" s="526" t="s">
        <v>2588</v>
      </c>
      <c r="AC9" s="527"/>
      <c r="AD9" s="527"/>
      <c r="AE9" s="526" t="s">
        <v>2588</v>
      </c>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2519</v>
      </c>
      <c r="K10" s="521"/>
      <c r="L10" s="521"/>
      <c r="M10" s="521"/>
      <c r="N10" s="521"/>
      <c r="O10" s="522"/>
      <c r="P10" s="520" t="s">
        <v>2518</v>
      </c>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2519</v>
      </c>
      <c r="K11" s="521"/>
      <c r="L11" s="521"/>
      <c r="M11" s="521"/>
      <c r="N11" s="521"/>
      <c r="O11" s="522"/>
      <c r="P11" s="520" t="s">
        <v>2518</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2519</v>
      </c>
      <c r="K12" s="521"/>
      <c r="L12" s="521"/>
      <c r="M12" s="521"/>
      <c r="N12" s="521"/>
      <c r="O12" s="522"/>
      <c r="P12" s="520" t="s">
        <v>2518</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2519</v>
      </c>
      <c r="K13" s="521"/>
      <c r="L13" s="521"/>
      <c r="M13" s="521"/>
      <c r="N13" s="521"/>
      <c r="O13" s="522"/>
      <c r="P13" s="520" t="s">
        <v>2519</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2519</v>
      </c>
      <c r="K14" s="541"/>
      <c r="L14" s="541"/>
      <c r="M14" s="541"/>
      <c r="N14" s="541"/>
      <c r="O14" s="542"/>
      <c r="P14" s="540" t="s">
        <v>2519</v>
      </c>
      <c r="Q14" s="541"/>
      <c r="R14" s="541"/>
      <c r="S14" s="541"/>
      <c r="T14" s="541"/>
      <c r="U14" s="542"/>
      <c r="V14" s="533"/>
      <c r="W14" s="533"/>
      <c r="X14" s="533"/>
      <c r="Y14" s="533" t="s">
        <v>570</v>
      </c>
      <c r="Z14" s="533"/>
      <c r="AA14" s="533"/>
      <c r="AB14" s="529" t="s">
        <v>2589</v>
      </c>
      <c r="AC14" s="530"/>
      <c r="AD14" s="530"/>
      <c r="AE14" s="413" t="s">
        <v>2590</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2519</v>
      </c>
      <c r="K16" s="557"/>
      <c r="L16" s="557"/>
      <c r="M16" s="557"/>
      <c r="N16" s="557"/>
      <c r="O16" s="558"/>
      <c r="P16" s="556" t="s">
        <v>2518</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2519</v>
      </c>
      <c r="K17" s="521"/>
      <c r="L17" s="521"/>
      <c r="M17" s="521"/>
      <c r="N17" s="521"/>
      <c r="O17" s="522"/>
      <c r="P17" s="520" t="s">
        <v>2519</v>
      </c>
      <c r="Q17" s="521"/>
      <c r="R17" s="521"/>
      <c r="S17" s="521"/>
      <c r="T17" s="521"/>
      <c r="U17" s="522"/>
      <c r="V17" s="534"/>
      <c r="W17" s="534"/>
      <c r="X17" s="534"/>
      <c r="Y17" s="534" t="s">
        <v>570</v>
      </c>
      <c r="Z17" s="534"/>
      <c r="AA17" s="534"/>
      <c r="AB17" s="526" t="s">
        <v>2591</v>
      </c>
      <c r="AC17" s="527"/>
      <c r="AD17" s="527"/>
      <c r="AE17" s="526" t="s">
        <v>2592</v>
      </c>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2518</v>
      </c>
      <c r="K18" s="521"/>
      <c r="L18" s="521"/>
      <c r="M18" s="521"/>
      <c r="N18" s="521"/>
      <c r="O18" s="522"/>
      <c r="P18" s="520" t="s">
        <v>2519</v>
      </c>
      <c r="Q18" s="521"/>
      <c r="R18" s="521"/>
      <c r="S18" s="521"/>
      <c r="T18" s="521"/>
      <c r="U18" s="522"/>
      <c r="V18" s="534"/>
      <c r="W18" s="534"/>
      <c r="X18" s="534"/>
      <c r="Y18" s="534" t="s">
        <v>2531</v>
      </c>
      <c r="Z18" s="534"/>
      <c r="AA18" s="534"/>
      <c r="AB18" s="526" t="s">
        <v>2593</v>
      </c>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2519</v>
      </c>
      <c r="K19" s="521"/>
      <c r="L19" s="521"/>
      <c r="M19" s="521"/>
      <c r="N19" s="521"/>
      <c r="O19" s="522"/>
      <c r="P19" s="520" t="s">
        <v>2518</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2519</v>
      </c>
      <c r="Q20" s="521"/>
      <c r="R20" s="521"/>
      <c r="S20" s="521"/>
      <c r="T20" s="521"/>
      <c r="U20" s="522"/>
      <c r="V20" s="534"/>
      <c r="W20" s="534"/>
      <c r="X20" s="534"/>
      <c r="Y20" s="534" t="s">
        <v>2531</v>
      </c>
      <c r="Z20" s="534"/>
      <c r="AA20" s="534"/>
      <c r="AB20" s="526" t="s">
        <v>2588</v>
      </c>
      <c r="AC20" s="527"/>
      <c r="AD20" s="527"/>
      <c r="AE20" s="526" t="s">
        <v>2594</v>
      </c>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2519</v>
      </c>
      <c r="Q21" s="521"/>
      <c r="R21" s="521"/>
      <c r="S21" s="521"/>
      <c r="T21" s="521"/>
      <c r="U21" s="522"/>
      <c r="V21" s="534" t="s">
        <v>570</v>
      </c>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2519</v>
      </c>
      <c r="Q22" s="521"/>
      <c r="R22" s="521"/>
      <c r="S22" s="521"/>
      <c r="T22" s="521"/>
      <c r="U22" s="522"/>
      <c r="V22" s="534"/>
      <c r="W22" s="534"/>
      <c r="X22" s="534"/>
      <c r="Y22" s="534" t="s">
        <v>570</v>
      </c>
      <c r="Z22" s="534"/>
      <c r="AA22" s="534"/>
      <c r="AB22" s="526"/>
      <c r="AC22" s="527"/>
      <c r="AD22" s="527"/>
      <c r="AE22" s="526" t="s">
        <v>2595</v>
      </c>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2519</v>
      </c>
      <c r="K23" s="521"/>
      <c r="L23" s="521"/>
      <c r="M23" s="521"/>
      <c r="N23" s="521"/>
      <c r="O23" s="522"/>
      <c r="P23" s="520" t="s">
        <v>2519</v>
      </c>
      <c r="Q23" s="521"/>
      <c r="R23" s="521"/>
      <c r="S23" s="521"/>
      <c r="T23" s="521"/>
      <c r="U23" s="522"/>
      <c r="V23" s="534"/>
      <c r="W23" s="534"/>
      <c r="X23" s="534"/>
      <c r="Y23" s="534" t="s">
        <v>2531</v>
      </c>
      <c r="Z23" s="534"/>
      <c r="AA23" s="534"/>
      <c r="AB23" s="526" t="s">
        <v>2596</v>
      </c>
      <c r="AC23" s="527"/>
      <c r="AD23" s="527"/>
      <c r="AE23" s="526" t="s">
        <v>2597</v>
      </c>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2519</v>
      </c>
      <c r="K24" s="521"/>
      <c r="L24" s="521"/>
      <c r="M24" s="521"/>
      <c r="N24" s="521"/>
      <c r="O24" s="522"/>
      <c r="P24" s="520" t="s">
        <v>2518</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2519</v>
      </c>
      <c r="Q25" s="541"/>
      <c r="R25" s="541"/>
      <c r="S25" s="541"/>
      <c r="T25" s="541"/>
      <c r="U25" s="542"/>
      <c r="V25" s="533"/>
      <c r="W25" s="533"/>
      <c r="X25" s="533"/>
      <c r="Y25" s="533" t="s">
        <v>2531</v>
      </c>
      <c r="Z25" s="533"/>
      <c r="AA25" s="533"/>
      <c r="AB25" s="529" t="s">
        <v>2598</v>
      </c>
      <c r="AC25" s="530"/>
      <c r="AD25" s="530"/>
      <c r="AE25" s="529" t="s">
        <v>2599</v>
      </c>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2519</v>
      </c>
      <c r="Q27" s="557"/>
      <c r="R27" s="557"/>
      <c r="S27" s="557"/>
      <c r="T27" s="557"/>
      <c r="U27" s="558"/>
      <c r="V27" s="532"/>
      <c r="W27" s="532"/>
      <c r="X27" s="532"/>
      <c r="Y27" s="532" t="s">
        <v>2531</v>
      </c>
      <c r="Z27" s="532"/>
      <c r="AA27" s="532"/>
      <c r="AB27" s="523" t="s">
        <v>2588</v>
      </c>
      <c r="AC27" s="524"/>
      <c r="AD27" s="524"/>
      <c r="AE27" s="523" t="s">
        <v>2600</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2519</v>
      </c>
      <c r="K28" s="521"/>
      <c r="L28" s="521"/>
      <c r="M28" s="521"/>
      <c r="N28" s="521"/>
      <c r="O28" s="522"/>
      <c r="P28" s="520" t="s">
        <v>2518</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2519</v>
      </c>
      <c r="K29" s="521"/>
      <c r="L29" s="521"/>
      <c r="M29" s="521"/>
      <c r="N29" s="521"/>
      <c r="O29" s="522"/>
      <c r="P29" s="520" t="s">
        <v>2518</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2519</v>
      </c>
      <c r="K30" s="521"/>
      <c r="L30" s="521"/>
      <c r="M30" s="521"/>
      <c r="N30" s="521"/>
      <c r="O30" s="522"/>
      <c r="P30" s="520" t="s">
        <v>2518</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2519</v>
      </c>
      <c r="K31" s="541"/>
      <c r="L31" s="541"/>
      <c r="M31" s="541"/>
      <c r="N31" s="541"/>
      <c r="O31" s="542"/>
      <c r="P31" s="540" t="s">
        <v>2378</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2519</v>
      </c>
      <c r="K33" s="557"/>
      <c r="L33" s="557"/>
      <c r="M33" s="557"/>
      <c r="N33" s="557"/>
      <c r="O33" s="558"/>
      <c r="P33" s="556" t="s">
        <v>2519</v>
      </c>
      <c r="Q33" s="557"/>
      <c r="R33" s="557"/>
      <c r="S33" s="557"/>
      <c r="T33" s="557"/>
      <c r="U33" s="558"/>
      <c r="V33" s="532"/>
      <c r="W33" s="532"/>
      <c r="X33" s="532"/>
      <c r="Y33" s="532" t="s">
        <v>2531</v>
      </c>
      <c r="Z33" s="532"/>
      <c r="AA33" s="532"/>
      <c r="AB33" s="523" t="s">
        <v>2601</v>
      </c>
      <c r="AC33" s="524"/>
      <c r="AD33" s="524"/>
      <c r="AE33" s="523" t="s">
        <v>2602</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2519</v>
      </c>
      <c r="K34" s="521"/>
      <c r="L34" s="521"/>
      <c r="M34" s="521"/>
      <c r="N34" s="521"/>
      <c r="O34" s="522"/>
      <c r="P34" s="520" t="s">
        <v>2519</v>
      </c>
      <c r="Q34" s="521"/>
      <c r="R34" s="521"/>
      <c r="S34" s="521"/>
      <c r="T34" s="521"/>
      <c r="U34" s="522"/>
      <c r="V34" s="534"/>
      <c r="W34" s="534"/>
      <c r="X34" s="534"/>
      <c r="Y34" s="534" t="s">
        <v>2531</v>
      </c>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2519</v>
      </c>
      <c r="K35" s="541"/>
      <c r="L35" s="541"/>
      <c r="M35" s="541"/>
      <c r="N35" s="541"/>
      <c r="O35" s="542"/>
      <c r="P35" s="540" t="s">
        <v>2518</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