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s\こども青少年局\03保育・教育運営課\運営課共有（h30～）\300_施設・事業運営\010_庶務\010_要綱・要領\001_要綱改正【常用】\2020(H32)年度\050_ＨＰ掲載様式\040_幼稚園\"/>
    </mc:Choice>
  </mc:AlternateContent>
  <bookViews>
    <workbookView xWindow="0" yWindow="30" windowWidth="20490" windowHeight="7740"/>
  </bookViews>
  <sheets>
    <sheet name="Sheet1" sheetId="1" r:id="rId1"/>
  </sheets>
  <definedNames>
    <definedName name="_xlnm.Print_Area" localSheetId="0">Sheet1!$A$1:$O$49</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27" i="1" l="1"/>
  <c r="H27" i="1"/>
  <c r="H28" i="1" s="1"/>
  <c r="G27" i="1"/>
  <c r="G28" i="1" s="1"/>
  <c r="F28" i="1"/>
  <c r="F29" i="1" s="1"/>
  <c r="E28" i="1"/>
  <c r="E29" i="1" s="1"/>
  <c r="D28" i="1"/>
  <c r="D29" i="1" s="1"/>
  <c r="C28" i="1"/>
  <c r="C29" i="1" s="1"/>
  <c r="N24" i="1"/>
  <c r="N25" i="1" s="1"/>
  <c r="M24" i="1"/>
  <c r="M25" i="1" s="1"/>
  <c r="L24" i="1"/>
  <c r="L25" i="1" s="1"/>
  <c r="K24" i="1"/>
  <c r="K25" i="1" s="1"/>
  <c r="J24" i="1"/>
  <c r="J25" i="1" s="1"/>
  <c r="I24" i="1"/>
  <c r="I25" i="1" s="1"/>
  <c r="H24" i="1"/>
  <c r="H25" i="1" s="1"/>
  <c r="G24" i="1"/>
  <c r="G25" i="1" s="1"/>
  <c r="F24" i="1"/>
  <c r="F25" i="1" s="1"/>
  <c r="E24" i="1"/>
  <c r="E25" i="1" s="1"/>
  <c r="D24" i="1"/>
  <c r="D25" i="1" s="1"/>
  <c r="C24" i="1"/>
  <c r="C25" i="1" s="1"/>
  <c r="D20" i="1"/>
  <c r="D21" i="1" s="1"/>
  <c r="E20" i="1"/>
  <c r="E21" i="1" s="1"/>
  <c r="F20" i="1"/>
  <c r="F21" i="1" s="1"/>
  <c r="G20" i="1"/>
  <c r="G21" i="1" s="1"/>
  <c r="H20" i="1"/>
  <c r="H21" i="1" s="1"/>
  <c r="I20" i="1"/>
  <c r="I21" i="1" s="1"/>
  <c r="J20" i="1"/>
  <c r="J21" i="1" s="1"/>
  <c r="K20" i="1"/>
  <c r="K21" i="1" s="1"/>
  <c r="L20" i="1"/>
  <c r="L21" i="1" s="1"/>
  <c r="M20" i="1"/>
  <c r="M21" i="1" s="1"/>
  <c r="N20" i="1"/>
  <c r="N21" i="1" s="1"/>
  <c r="C20" i="1"/>
  <c r="C21" i="1" s="1"/>
  <c r="G29" i="1" l="1"/>
  <c r="H29" i="1"/>
  <c r="I28" i="1"/>
  <c r="I29" i="1" s="1"/>
  <c r="Q38" i="1" l="1"/>
  <c r="R38" i="1" s="1"/>
  <c r="L34" i="1" l="1"/>
</calcChain>
</file>

<file path=xl/comments1.xml><?xml version="1.0" encoding="utf-8"?>
<comments xmlns="http://schemas.openxmlformats.org/spreadsheetml/2006/main">
  <authors>
    <author>Administrator</author>
  </authors>
  <commentList>
    <comment ref="B16" authorId="0" shapeId="0">
      <text>
        <r>
          <rPr>
            <sz val="16"/>
            <color indexed="81"/>
            <rFont val="ＭＳ Ｐゴシック"/>
            <family val="3"/>
            <charset val="128"/>
          </rPr>
          <t>西暦を入力してください</t>
        </r>
      </text>
    </comment>
    <comment ref="D16" authorId="0" shapeId="0">
      <text>
        <r>
          <rPr>
            <sz val="16"/>
            <color indexed="81"/>
            <rFont val="ＭＳ Ｐゴシック"/>
            <family val="3"/>
            <charset val="128"/>
          </rPr>
          <t>年月を入力すると
曜日が表示されます。</t>
        </r>
      </text>
    </comment>
    <comment ref="B18" authorId="0" shapeId="0">
      <text>
        <r>
          <rPr>
            <sz val="16"/>
            <color indexed="81"/>
            <rFont val="ＭＳ Ｐゴシック"/>
            <family val="3"/>
            <charset val="128"/>
          </rPr>
          <t>当月１日時点の状況を
記載してください</t>
        </r>
      </text>
    </comment>
    <comment ref="L34" authorId="0" shapeId="0">
      <text>
        <r>
          <rPr>
            <sz val="16"/>
            <color indexed="81"/>
            <rFont val="ＭＳ Ｐゴシック"/>
            <family val="3"/>
            <charset val="128"/>
          </rPr>
          <t>給食実施日数が20を超える場合は20とする。</t>
        </r>
      </text>
    </comment>
  </commentList>
</comments>
</file>

<file path=xl/sharedStrings.xml><?xml version="1.0" encoding="utf-8"?>
<sst xmlns="http://schemas.openxmlformats.org/spreadsheetml/2006/main" count="27" uniqueCount="21">
  <si>
    <t>年</t>
    <rPh sb="0" eb="1">
      <t>ネン</t>
    </rPh>
    <phoneticPr fontId="2"/>
  </si>
  <si>
    <t>月分</t>
    <rPh sb="0" eb="1">
      <t>ガツ</t>
    </rPh>
    <rPh sb="1" eb="2">
      <t>ブン</t>
    </rPh>
    <phoneticPr fontId="2"/>
  </si>
  <si>
    <t>日</t>
    <rPh sb="0" eb="1">
      <t>ヒ</t>
    </rPh>
    <phoneticPr fontId="1"/>
  </si>
  <si>
    <t>曜日</t>
    <rPh sb="0" eb="2">
      <t>ヨウビ</t>
    </rPh>
    <phoneticPr fontId="1"/>
  </si>
  <si>
    <t xml:space="preserve">  　　年　　月　　日</t>
    <rPh sb="4" eb="5">
      <t>ネン</t>
    </rPh>
    <rPh sb="7" eb="8">
      <t>ツキ</t>
    </rPh>
    <rPh sb="10" eb="11">
      <t>ニチ</t>
    </rPh>
    <phoneticPr fontId="5"/>
  </si>
  <si>
    <t>施設・事業所名称</t>
    <rPh sb="0" eb="2">
      <t>シセツ</t>
    </rPh>
    <rPh sb="3" eb="6">
      <t>ジギョウショ</t>
    </rPh>
    <rPh sb="6" eb="8">
      <t>メイショウ</t>
    </rPh>
    <phoneticPr fontId="2"/>
  </si>
  <si>
    <t>施設・事業所番号</t>
    <rPh sb="0" eb="2">
      <t>シセツ</t>
    </rPh>
    <rPh sb="3" eb="6">
      <t>ジギョウショ</t>
    </rPh>
    <rPh sb="6" eb="8">
      <t>バンゴウ</t>
    </rPh>
    <phoneticPr fontId="1"/>
  </si>
  <si>
    <t>市町村</t>
    <rPh sb="0" eb="3">
      <t>シチョウソン</t>
    </rPh>
    <phoneticPr fontId="1"/>
  </si>
  <si>
    <t>横浜市</t>
    <rPh sb="0" eb="3">
      <t>ヨコハマシ</t>
    </rPh>
    <phoneticPr fontId="1"/>
  </si>
  <si>
    <t>区</t>
    <rPh sb="0" eb="1">
      <t>ク</t>
    </rPh>
    <phoneticPr fontId="1"/>
  </si>
  <si>
    <t>施設種別</t>
    <rPh sb="0" eb="2">
      <t>シセツ</t>
    </rPh>
    <rPh sb="2" eb="4">
      <t>シュベツ</t>
    </rPh>
    <phoneticPr fontId="1"/>
  </si>
  <si>
    <t>給食実施日</t>
    <rPh sb="0" eb="2">
      <t>キュウショク</t>
    </rPh>
    <rPh sb="2" eb="4">
      <t>ジッシ</t>
    </rPh>
    <rPh sb="4" eb="5">
      <t>ビ</t>
    </rPh>
    <phoneticPr fontId="2"/>
  </si>
  <si>
    <t>施設所在地</t>
    <rPh sb="0" eb="2">
      <t>シセツ</t>
    </rPh>
    <rPh sb="2" eb="5">
      <t>ショザイチ</t>
    </rPh>
    <phoneticPr fontId="1"/>
  </si>
  <si>
    <t>給食実施日数</t>
    <rPh sb="0" eb="2">
      <t>キュウショク</t>
    </rPh>
    <rPh sb="2" eb="5">
      <t>ジッシビ</t>
    </rPh>
    <rPh sb="5" eb="6">
      <t>スウ</t>
    </rPh>
    <phoneticPr fontId="2"/>
  </si>
  <si>
    <t>副食提供状況報告書</t>
    <rPh sb="0" eb="2">
      <t>フクショク</t>
    </rPh>
    <rPh sb="2" eb="4">
      <t>テイキョウ</t>
    </rPh>
    <rPh sb="4" eb="6">
      <t>ジョウキョウ</t>
    </rPh>
    <rPh sb="6" eb="9">
      <t>ホウコクショ</t>
    </rPh>
    <phoneticPr fontId="2"/>
  </si>
  <si>
    <t>※給食実施日数が20を超える場合には20とする。</t>
    <rPh sb="1" eb="3">
      <t>キュウショク</t>
    </rPh>
    <rPh sb="3" eb="5">
      <t>ジッシ</t>
    </rPh>
    <rPh sb="5" eb="7">
      <t>ニッスウ</t>
    </rPh>
    <rPh sb="11" eb="12">
      <t>コ</t>
    </rPh>
    <rPh sb="14" eb="16">
      <t>バアイ</t>
    </rPh>
    <phoneticPr fontId="1"/>
  </si>
  <si>
    <t>※施設（事業所）の都合によらずに副食の一部又は全部の提供を要しない利用子どもについては副食の全てを提供しているものと見なすものとする。</t>
    <rPh sb="1" eb="3">
      <t>シセツ</t>
    </rPh>
    <rPh sb="4" eb="6">
      <t>ジギョウ</t>
    </rPh>
    <rPh sb="6" eb="7">
      <t>ショ</t>
    </rPh>
    <rPh sb="9" eb="11">
      <t>ツゴウ</t>
    </rPh>
    <rPh sb="16" eb="18">
      <t>フクショク</t>
    </rPh>
    <rPh sb="19" eb="21">
      <t>イチブ</t>
    </rPh>
    <rPh sb="21" eb="22">
      <t>マタ</t>
    </rPh>
    <rPh sb="23" eb="25">
      <t>ゼンブ</t>
    </rPh>
    <rPh sb="26" eb="28">
      <t>テイキョウ</t>
    </rPh>
    <rPh sb="29" eb="30">
      <t>ヨウ</t>
    </rPh>
    <rPh sb="33" eb="35">
      <t>リヨウ</t>
    </rPh>
    <rPh sb="35" eb="36">
      <t>コ</t>
    </rPh>
    <rPh sb="43" eb="45">
      <t>フクショク</t>
    </rPh>
    <rPh sb="46" eb="47">
      <t>スベ</t>
    </rPh>
    <rPh sb="49" eb="51">
      <t>テイキョウ</t>
    </rPh>
    <phoneticPr fontId="1"/>
  </si>
  <si>
    <t>参考様式(１号認定)</t>
    <rPh sb="0" eb="2">
      <t>サンコウ</t>
    </rPh>
    <rPh sb="2" eb="4">
      <t>ヨウシキ</t>
    </rPh>
    <rPh sb="6" eb="7">
      <t>ゴウ</t>
    </rPh>
    <rPh sb="7" eb="9">
      <t>ニンテイ</t>
    </rPh>
    <phoneticPr fontId="2"/>
  </si>
  <si>
    <r>
      <t>※実施有無については</t>
    </r>
    <r>
      <rPr>
        <b/>
        <sz val="20"/>
        <rFont val="ＭＳ Ｐ明朝"/>
        <family val="1"/>
        <charset val="128"/>
      </rPr>
      <t>利用児童の全て及び利用こどもである副食費徴収免除対象子どもに副食の全てを提供する日</t>
    </r>
    <r>
      <rPr>
        <sz val="20"/>
        <rFont val="ＭＳ Ｐ明朝"/>
        <family val="1"/>
        <charset val="128"/>
      </rPr>
      <t>であることが必要である。</t>
    </r>
    <rPh sb="1" eb="3">
      <t>ジッシ</t>
    </rPh>
    <rPh sb="3" eb="5">
      <t>ウム</t>
    </rPh>
    <rPh sb="10" eb="12">
      <t>リヨウ</t>
    </rPh>
    <rPh sb="12" eb="14">
      <t>ジドウ</t>
    </rPh>
    <rPh sb="15" eb="16">
      <t>スベ</t>
    </rPh>
    <rPh sb="17" eb="18">
      <t>オヨ</t>
    </rPh>
    <rPh sb="19" eb="21">
      <t>リヨウ</t>
    </rPh>
    <rPh sb="27" eb="29">
      <t>フクショク</t>
    </rPh>
    <rPh sb="29" eb="30">
      <t>ヒ</t>
    </rPh>
    <rPh sb="30" eb="32">
      <t>チョウシュウ</t>
    </rPh>
    <rPh sb="32" eb="34">
      <t>メンジョ</t>
    </rPh>
    <rPh sb="34" eb="36">
      <t>タイショウ</t>
    </rPh>
    <rPh sb="36" eb="37">
      <t>コ</t>
    </rPh>
    <rPh sb="40" eb="42">
      <t>フクショク</t>
    </rPh>
    <rPh sb="43" eb="44">
      <t>スベ</t>
    </rPh>
    <rPh sb="46" eb="48">
      <t>テイキョウ</t>
    </rPh>
    <rPh sb="50" eb="51">
      <t>ヒ</t>
    </rPh>
    <rPh sb="57" eb="59">
      <t>ヒツヨウ</t>
    </rPh>
    <phoneticPr fontId="1"/>
  </si>
  <si>
    <t>副食の全てを提供する日（給食実施日）</t>
    <rPh sb="0" eb="2">
      <t>フクショク</t>
    </rPh>
    <rPh sb="3" eb="4">
      <t>スベ</t>
    </rPh>
    <rPh sb="6" eb="8">
      <t>テイキョウ</t>
    </rPh>
    <rPh sb="10" eb="11">
      <t>ヒ</t>
    </rPh>
    <rPh sb="12" eb="14">
      <t>キュウショク</t>
    </rPh>
    <rPh sb="14" eb="16">
      <t>ジッシ</t>
    </rPh>
    <rPh sb="16" eb="17">
      <t>ヒ</t>
    </rPh>
    <phoneticPr fontId="1"/>
  </si>
  <si>
    <r>
      <t>※副食の提供状況については保護者の意向徴収等により施設（事業所）が把握している</t>
    </r>
    <r>
      <rPr>
        <b/>
        <sz val="20"/>
        <rFont val="ＭＳ Ｐ明朝"/>
        <family val="1"/>
        <charset val="128"/>
      </rPr>
      <t>各月初日における副食の提供予定</t>
    </r>
    <r>
      <rPr>
        <sz val="20"/>
        <rFont val="ＭＳ Ｐ明朝"/>
        <family val="1"/>
        <charset val="128"/>
      </rPr>
      <t>による。</t>
    </r>
    <rPh sb="1" eb="3">
      <t>フクショク</t>
    </rPh>
    <rPh sb="4" eb="6">
      <t>テイキョウ</t>
    </rPh>
    <rPh sb="6" eb="8">
      <t>ジョウキョウ</t>
    </rPh>
    <rPh sb="13" eb="15">
      <t>ホゴ</t>
    </rPh>
    <rPh sb="15" eb="16">
      <t>シャ</t>
    </rPh>
    <rPh sb="17" eb="19">
      <t>イコウ</t>
    </rPh>
    <rPh sb="19" eb="21">
      <t>チョウシュウ</t>
    </rPh>
    <rPh sb="21" eb="22">
      <t>トウ</t>
    </rPh>
    <rPh sb="25" eb="27">
      <t>シセツ</t>
    </rPh>
    <rPh sb="28" eb="30">
      <t>ジギョウ</t>
    </rPh>
    <rPh sb="30" eb="31">
      <t>ショ</t>
    </rPh>
    <rPh sb="33" eb="35">
      <t>ハアク</t>
    </rPh>
    <rPh sb="39" eb="41">
      <t>カクツキ</t>
    </rPh>
    <rPh sb="41" eb="43">
      <t>ショニチ</t>
    </rPh>
    <rPh sb="47" eb="49">
      <t>フクショク</t>
    </rPh>
    <rPh sb="50" eb="52">
      <t>テイキョウ</t>
    </rPh>
    <rPh sb="52" eb="54">
      <t>ヨテイ</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</si>
</sst>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0;;@\ "/>
    <numFmt numFmtId="177" formatCode="\(aaa\)"/>
    <numFmt numFmtId="178" formatCode="0_ "/>
    <numFmt numFmtId="179" formatCode="yyyy&quot;年&quot;m&quot;月&quot;d&quot;日&quot;;@"/>
    <numFmt numFmtId="180" formatCode="\ #,###&quot;日&quot;"/>
  </numFmts>
  <fonts count="30">
    <font>
      <sz val="11"/>
      <color theme="1"/>
      <name val="ＭＳ Ｐゴシック"/>
      <family val="2"/>
      <charset val="128"/>
      <scheme val="minor"/>
    </font>
    <font>
      <sz val="6"/>
      <name val="ＭＳ Ｐゴシック"/>
      <family val="2"/>
      <charset val="128"/>
      <scheme val="minor"/>
    </font>
    <font>
      <sz val="6"/>
      <name val="ＭＳ ゴシック"/>
      <family val="3"/>
      <charset val="128"/>
    </font>
    <font>
      <sz val="11"/>
      <name val="ＭＳ Ｐゴシック"/>
      <family val="2"/>
      <charset val="128"/>
      <scheme val="minor"/>
    </font>
    <font>
      <sz val="11"/>
      <name val="ＭＳ Ｐゴシック"/>
      <family val="3"/>
      <charset val="128"/>
    </font>
    <font>
      <sz val="6"/>
      <name val="ＭＳ Ｐゴシック"/>
      <family val="3"/>
      <charset val="128"/>
    </font>
    <font>
      <sz val="11"/>
      <color theme="1"/>
      <name val="ＭＳ 明朝"/>
      <family val="1"/>
      <charset val="128"/>
    </font>
    <font>
      <sz val="11"/>
      <color rgb="FFFF0000"/>
      <name val="ＭＳ Ｐゴシック"/>
      <family val="2"/>
      <charset val="128"/>
      <scheme val="minor"/>
    </font>
    <font>
      <sz val="11"/>
      <color rgb="FFFF0000"/>
      <name val="ＭＳ 明朝"/>
      <family val="1"/>
      <charset val="128"/>
    </font>
    <font>
      <sz val="11"/>
      <color rgb="FF0070C0"/>
      <name val="ＭＳ 明朝"/>
      <family val="1"/>
      <charset val="128"/>
    </font>
    <font>
      <sz val="11"/>
      <name val="ＭＳ Ｐ明朝"/>
      <family val="1"/>
      <charset val="128"/>
    </font>
    <font>
      <sz val="18"/>
      <name val="ＭＳ Ｐ明朝"/>
      <family val="1"/>
      <charset val="128"/>
    </font>
    <font>
      <sz val="16"/>
      <name val="ＭＳ Ｐ明朝"/>
      <family val="1"/>
      <charset val="128"/>
    </font>
    <font>
      <sz val="11"/>
      <color theme="1"/>
      <name val="ＭＳ Ｐ明朝"/>
      <family val="1"/>
      <charset val="128"/>
    </font>
    <font>
      <strike/>
      <sz val="10"/>
      <name val="ＭＳ Ｐ明朝"/>
      <family val="1"/>
      <charset val="128"/>
    </font>
    <font>
      <sz val="12"/>
      <name val="ＭＳ Ｐ明朝"/>
      <family val="1"/>
      <charset val="128"/>
    </font>
    <font>
      <strike/>
      <sz val="12"/>
      <name val="ＭＳ Ｐ明朝"/>
      <family val="1"/>
      <charset val="128"/>
    </font>
    <font>
      <sz val="12"/>
      <color rgb="FFFF0000"/>
      <name val="ＭＳ Ｐ明朝"/>
      <family val="1"/>
      <charset val="128"/>
    </font>
    <font>
      <b/>
      <sz val="16"/>
      <name val="ＭＳ Ｐ明朝"/>
      <family val="1"/>
      <charset val="128"/>
    </font>
    <font>
      <sz val="14"/>
      <name val="ＭＳ Ｐ明朝"/>
      <family val="1"/>
      <charset val="128"/>
    </font>
    <font>
      <sz val="20"/>
      <name val="ＭＳ Ｐ明朝"/>
      <family val="1"/>
      <charset val="128"/>
    </font>
    <font>
      <sz val="16"/>
      <color theme="1"/>
      <name val="ＭＳ Ｐ明朝"/>
      <family val="1"/>
      <charset val="128"/>
    </font>
    <font>
      <sz val="18"/>
      <color rgb="FFFF0000"/>
      <name val="ＭＳ Ｐ明朝"/>
      <family val="1"/>
      <charset val="128"/>
    </font>
    <font>
      <sz val="18"/>
      <color theme="1"/>
      <name val="ＭＳ Ｐ明朝"/>
      <family val="1"/>
      <charset val="128"/>
    </font>
    <font>
      <b/>
      <sz val="10"/>
      <name val="ＭＳ Ｐ明朝"/>
      <family val="1"/>
      <charset val="128"/>
    </font>
    <font>
      <sz val="10"/>
      <name val="ＭＳ Ｐ明朝"/>
      <family val="1"/>
      <charset val="128"/>
    </font>
    <font>
      <b/>
      <sz val="22"/>
      <name val="ＭＳ Ｐ明朝"/>
      <family val="1"/>
      <charset val="128"/>
    </font>
    <font>
      <b/>
      <sz val="20"/>
      <name val="ＭＳ Ｐ明朝"/>
      <family val="1"/>
      <charset val="128"/>
    </font>
    <font>
      <sz val="16"/>
      <color indexed="81"/>
      <name val="ＭＳ Ｐゴシック"/>
      <family val="3"/>
      <charset val="128"/>
    </font>
    <font>
      <sz val="30"/>
      <name val="ＭＳ Ｐ明朝"/>
      <family val="1"/>
      <charset val="128"/>
    </font>
  </fonts>
  <fills count="3">
    <fill>
      <patternFill patternType="none"/>
    </fill>
    <fill>
      <patternFill patternType="gray125"/>
    </fill>
    <fill>
      <patternFill patternType="solid">
        <fgColor rgb="FFFFFF00"/>
        <bgColor indexed="64"/>
      </patternFill>
    </fill>
  </fills>
  <borders count="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0" fontId="4" fillId="0" borderId="0"/>
  </cellStyleXfs>
  <cellXfs count="82">
    <xf numFmtId="0" fontId="0" fillId="0" borderId="0" xfId="0">
      <alignment vertical="center"/>
    </xf>
    <xf numFmtId="0" fontId="3" fillId="0" borderId="0" xfId="0" applyFont="1">
      <alignment vertical="center"/>
    </xf>
    <xf numFmtId="0" fontId="6" fillId="0" borderId="0" xfId="1" applyFont="1" applyAlignment="1">
      <alignment vertical="center"/>
    </xf>
    <xf numFmtId="0" fontId="8" fillId="0" borderId="0" xfId="1" applyFont="1" applyAlignment="1">
      <alignment vertical="center"/>
    </xf>
    <xf numFmtId="0" fontId="7" fillId="0" borderId="0" xfId="0" applyFont="1">
      <alignment vertical="center"/>
    </xf>
    <xf numFmtId="0" fontId="9" fillId="0" borderId="0" xfId="1" applyFont="1" applyAlignment="1">
      <alignment vertical="center"/>
    </xf>
    <xf numFmtId="0" fontId="10" fillId="0" borderId="0" xfId="0" applyFont="1">
      <alignment vertical="center"/>
    </xf>
    <xf numFmtId="0" fontId="11" fillId="0" borderId="0" xfId="0" applyFont="1" applyAlignment="1">
      <alignment horizontal="center" vertical="center"/>
    </xf>
    <xf numFmtId="0" fontId="12" fillId="0" borderId="0" xfId="0" applyFont="1" applyAlignment="1">
      <alignment horizontal="center" vertical="center"/>
    </xf>
    <xf numFmtId="0" fontId="13" fillId="0" borderId="0" xfId="0" applyFont="1">
      <alignment vertical="center"/>
    </xf>
    <xf numFmtId="0" fontId="14" fillId="0" borderId="0" xfId="1" applyFont="1" applyAlignment="1">
      <alignment vertical="center"/>
    </xf>
    <xf numFmtId="0" fontId="15" fillId="0" borderId="0" xfId="0" applyFont="1" applyAlignment="1">
      <alignment horizontal="center" vertical="center"/>
    </xf>
    <xf numFmtId="0" fontId="16" fillId="0" borderId="0" xfId="1" applyFont="1" applyAlignment="1">
      <alignment horizontal="center" vertical="center"/>
    </xf>
    <xf numFmtId="0" fontId="15" fillId="0" borderId="0" xfId="0" applyFont="1">
      <alignment vertical="center"/>
    </xf>
    <xf numFmtId="0" fontId="15" fillId="0" borderId="0" xfId="0" applyFont="1" applyFill="1" applyAlignment="1">
      <alignment vertical="center"/>
    </xf>
    <xf numFmtId="0" fontId="17" fillId="0" borderId="0" xfId="0" applyFont="1" applyAlignment="1">
      <alignment vertical="center"/>
    </xf>
    <xf numFmtId="0" fontId="15" fillId="0" borderId="0" xfId="0" applyFont="1" applyAlignment="1">
      <alignment vertical="center"/>
    </xf>
    <xf numFmtId="0" fontId="15" fillId="0" borderId="0" xfId="0" applyFont="1" applyFill="1" applyAlignment="1">
      <alignment horizontal="center" vertical="center"/>
    </xf>
    <xf numFmtId="0" fontId="15" fillId="0" borderId="0" xfId="0" applyFont="1" applyFill="1">
      <alignment vertical="center"/>
    </xf>
    <xf numFmtId="0" fontId="15" fillId="0" borderId="0" xfId="0" applyFont="1" applyFill="1" applyBorder="1" applyAlignment="1">
      <alignment vertical="center"/>
    </xf>
    <xf numFmtId="0" fontId="15" fillId="0" borderId="0" xfId="0" applyFont="1" applyFill="1" applyBorder="1">
      <alignment vertical="center"/>
    </xf>
    <xf numFmtId="0" fontId="18" fillId="0" borderId="0" xfId="0" applyFont="1" applyBorder="1" applyAlignment="1">
      <alignment vertical="center"/>
    </xf>
    <xf numFmtId="0" fontId="10" fillId="0" borderId="5" xfId="0" applyFont="1" applyBorder="1">
      <alignment vertical="center"/>
    </xf>
    <xf numFmtId="0" fontId="15" fillId="0" borderId="0" xfId="0" applyFont="1" applyBorder="1">
      <alignment vertical="center"/>
    </xf>
    <xf numFmtId="0" fontId="17" fillId="0" borderId="0" xfId="0" applyFont="1" applyFill="1" applyAlignment="1" applyProtection="1">
      <alignment vertical="center"/>
    </xf>
    <xf numFmtId="0" fontId="19" fillId="0" borderId="0" xfId="0" applyFont="1" applyAlignment="1">
      <alignment horizontal="center" vertical="center"/>
    </xf>
    <xf numFmtId="0" fontId="19" fillId="0" borderId="0" xfId="0" applyFont="1">
      <alignment vertical="center"/>
    </xf>
    <xf numFmtId="0" fontId="19" fillId="0" borderId="0" xfId="0" applyFont="1" applyBorder="1">
      <alignment vertical="center"/>
    </xf>
    <xf numFmtId="0" fontId="19" fillId="0" borderId="5" xfId="0" applyFont="1" applyBorder="1">
      <alignment vertical="center"/>
    </xf>
    <xf numFmtId="0" fontId="12" fillId="0" borderId="0" xfId="0" applyFont="1">
      <alignment vertical="center"/>
    </xf>
    <xf numFmtId="0" fontId="21" fillId="0" borderId="0" xfId="0" applyFont="1">
      <alignment vertical="center"/>
    </xf>
    <xf numFmtId="0" fontId="12" fillId="0" borderId="0" xfId="0" applyFont="1" applyFill="1" applyBorder="1" applyAlignment="1">
      <alignment vertical="center"/>
    </xf>
    <xf numFmtId="0" fontId="12" fillId="0" borderId="0" xfId="0" applyFont="1" applyFill="1" applyBorder="1" applyAlignment="1">
      <alignment horizontal="center" vertical="center"/>
    </xf>
    <xf numFmtId="0" fontId="21" fillId="0" borderId="0" xfId="1" applyFont="1" applyAlignment="1">
      <alignment vertical="center"/>
    </xf>
    <xf numFmtId="0" fontId="12" fillId="0" borderId="0" xfId="0" applyFont="1" applyFill="1" applyAlignment="1">
      <alignment vertical="center"/>
    </xf>
    <xf numFmtId="0" fontId="12" fillId="0" borderId="0" xfId="1" applyFont="1" applyAlignment="1">
      <alignment vertical="center"/>
    </xf>
    <xf numFmtId="0" fontId="20" fillId="0" borderId="0" xfId="0" applyFont="1" applyAlignment="1">
      <alignment horizontal="center" vertical="center"/>
    </xf>
    <xf numFmtId="0" fontId="20" fillId="0" borderId="0" xfId="0" applyFont="1">
      <alignment vertical="center"/>
    </xf>
    <xf numFmtId="0" fontId="20" fillId="2" borderId="0" xfId="0" applyFont="1" applyFill="1" applyAlignment="1">
      <alignment vertical="center"/>
    </xf>
    <xf numFmtId="0" fontId="20" fillId="0" borderId="0" xfId="1" applyFont="1" applyAlignment="1">
      <alignment vertical="center"/>
    </xf>
    <xf numFmtId="0" fontId="11" fillId="0" borderId="0" xfId="0" applyFont="1">
      <alignment vertical="center"/>
    </xf>
    <xf numFmtId="0" fontId="22" fillId="0" borderId="0" xfId="1" applyFont="1" applyFill="1" applyAlignment="1">
      <alignment horizontal="center" vertical="center"/>
    </xf>
    <xf numFmtId="0" fontId="23" fillId="0" borderId="0" xfId="0" applyFont="1">
      <alignment vertical="center"/>
    </xf>
    <xf numFmtId="0" fontId="11" fillId="0" borderId="0" xfId="0" applyFont="1" applyFill="1" applyBorder="1" applyAlignment="1">
      <alignment vertical="center"/>
    </xf>
    <xf numFmtId="0" fontId="20" fillId="0" borderId="0" xfId="0" applyFont="1" applyAlignment="1">
      <alignment vertical="center"/>
    </xf>
    <xf numFmtId="0" fontId="25" fillId="0" borderId="0" xfId="0" applyFont="1">
      <alignment vertical="center"/>
    </xf>
    <xf numFmtId="0" fontId="20" fillId="0" borderId="4" xfId="0" applyFont="1" applyBorder="1" applyAlignment="1">
      <alignment horizontal="center" vertical="center"/>
    </xf>
    <xf numFmtId="177" fontId="20" fillId="0" borderId="4" xfId="0" applyNumberFormat="1" applyFont="1" applyBorder="1" applyAlignment="1">
      <alignment horizontal="center" vertical="center"/>
    </xf>
    <xf numFmtId="0" fontId="20" fillId="0" borderId="4" xfId="0" applyFont="1" applyBorder="1" applyAlignment="1">
      <alignment horizontal="center" vertical="center" shrinkToFit="1"/>
    </xf>
    <xf numFmtId="0" fontId="20" fillId="2" borderId="4" xfId="0" applyFont="1" applyFill="1" applyBorder="1" applyAlignment="1" applyProtection="1">
      <alignment horizontal="center" vertical="center"/>
      <protection locked="0"/>
    </xf>
    <xf numFmtId="0" fontId="27" fillId="0" borderId="0" xfId="0" applyFont="1">
      <alignment vertical="center"/>
    </xf>
    <xf numFmtId="0" fontId="24" fillId="0" borderId="0" xfId="0" applyFont="1">
      <alignment vertical="center"/>
    </xf>
    <xf numFmtId="0" fontId="20" fillId="2" borderId="0" xfId="0" applyFont="1" applyFill="1" applyAlignment="1" applyProtection="1">
      <alignment horizontal="right" vertical="center"/>
      <protection locked="0"/>
    </xf>
    <xf numFmtId="178" fontId="20" fillId="0" borderId="4" xfId="0" applyNumberFormat="1" applyFont="1" applyBorder="1" applyAlignment="1">
      <alignment horizontal="center" vertical="center"/>
    </xf>
    <xf numFmtId="176" fontId="25" fillId="0" borderId="0" xfId="0" applyNumberFormat="1" applyFont="1" applyFill="1" applyBorder="1" applyAlignment="1">
      <alignment horizontal="center" vertical="center"/>
    </xf>
    <xf numFmtId="0" fontId="10" fillId="0" borderId="0" xfId="0" applyFont="1" applyBorder="1">
      <alignment vertical="center"/>
    </xf>
    <xf numFmtId="0" fontId="10" fillId="0" borderId="2" xfId="0" applyFont="1" applyBorder="1">
      <alignment vertical="center"/>
    </xf>
    <xf numFmtId="0" fontId="20" fillId="2" borderId="0" xfId="0" applyFont="1" applyFill="1" applyAlignment="1" applyProtection="1">
      <alignment vertical="center"/>
      <protection locked="0"/>
    </xf>
    <xf numFmtId="180" fontId="20" fillId="0" borderId="1" xfId="0" applyNumberFormat="1" applyFont="1" applyFill="1" applyBorder="1" applyAlignment="1">
      <alignment horizontal="center" vertical="center"/>
    </xf>
    <xf numFmtId="180" fontId="20" fillId="0" borderId="2" xfId="0" applyNumberFormat="1" applyFont="1" applyFill="1" applyBorder="1" applyAlignment="1">
      <alignment horizontal="center" vertical="center"/>
    </xf>
    <xf numFmtId="180" fontId="20" fillId="0" borderId="3" xfId="0" applyNumberFormat="1" applyFont="1" applyFill="1" applyBorder="1" applyAlignment="1">
      <alignment horizontal="center" vertical="center"/>
    </xf>
    <xf numFmtId="180" fontId="20" fillId="0" borderId="7" xfId="0" applyNumberFormat="1" applyFont="1" applyFill="1" applyBorder="1" applyAlignment="1">
      <alignment horizontal="center" vertical="center"/>
    </xf>
    <xf numFmtId="180" fontId="20" fillId="0" borderId="6" xfId="0" applyNumberFormat="1" applyFont="1" applyFill="1" applyBorder="1" applyAlignment="1">
      <alignment horizontal="center" vertical="center"/>
    </xf>
    <xf numFmtId="180" fontId="20" fillId="0" borderId="8" xfId="0" applyNumberFormat="1" applyFont="1" applyFill="1" applyBorder="1" applyAlignment="1">
      <alignment horizontal="center" vertical="center"/>
    </xf>
    <xf numFmtId="0" fontId="20" fillId="2" borderId="0" xfId="0" applyFont="1" applyFill="1" applyAlignment="1" applyProtection="1">
      <alignment vertical="center"/>
      <protection locked="0"/>
    </xf>
    <xf numFmtId="0" fontId="20" fillId="2" borderId="0" xfId="0" applyFont="1" applyFill="1" applyAlignment="1">
      <alignment horizontal="center" vertical="center"/>
    </xf>
    <xf numFmtId="0" fontId="20" fillId="0" borderId="0" xfId="0" applyFont="1" applyFill="1" applyBorder="1" applyAlignment="1">
      <alignment vertical="center"/>
    </xf>
    <xf numFmtId="0" fontId="20" fillId="0" borderId="0" xfId="1" applyFont="1" applyAlignment="1">
      <alignment vertical="center"/>
    </xf>
    <xf numFmtId="0" fontId="20" fillId="0" borderId="0" xfId="1" applyFont="1" applyAlignment="1">
      <alignment horizontal="left" vertical="center"/>
    </xf>
    <xf numFmtId="0" fontId="26" fillId="0" borderId="6" xfId="0" applyFont="1" applyBorder="1" applyAlignment="1">
      <alignment horizontal="center" vertical="center"/>
    </xf>
    <xf numFmtId="0" fontId="20" fillId="2" borderId="0" xfId="0" applyFont="1" applyFill="1" applyAlignment="1" applyProtection="1">
      <alignment horizontal="center" vertical="center" wrapText="1"/>
      <protection locked="0"/>
    </xf>
    <xf numFmtId="0" fontId="20" fillId="2" borderId="0" xfId="0" applyFont="1" applyFill="1" applyBorder="1" applyAlignment="1" applyProtection="1">
      <alignment horizontal="center" vertical="center" wrapText="1"/>
      <protection locked="0"/>
    </xf>
    <xf numFmtId="0" fontId="29" fillId="0" borderId="0" xfId="0" applyFont="1" applyAlignment="1">
      <alignment horizontal="center" vertical="center"/>
    </xf>
    <xf numFmtId="179" fontId="20" fillId="2" borderId="0" xfId="1" applyNumberFormat="1" applyFont="1" applyFill="1" applyAlignment="1" applyProtection="1">
      <alignment horizontal="center" vertical="center"/>
      <protection locked="0"/>
    </xf>
    <xf numFmtId="0" fontId="20" fillId="2" borderId="0" xfId="0" applyFont="1" applyFill="1" applyAlignment="1" applyProtection="1">
      <alignment horizontal="center" vertical="center"/>
      <protection locked="0"/>
    </xf>
    <xf numFmtId="49" fontId="20" fillId="2" borderId="0" xfId="0" applyNumberFormat="1" applyFont="1" applyFill="1" applyAlignment="1" applyProtection="1">
      <alignment horizontal="center" vertical="center"/>
      <protection locked="0"/>
    </xf>
    <xf numFmtId="0" fontId="20" fillId="0" borderId="1" xfId="0" applyFont="1" applyBorder="1" applyAlignment="1">
      <alignment horizontal="center" vertical="center" wrapText="1"/>
    </xf>
    <xf numFmtId="0" fontId="20" fillId="0" borderId="2" xfId="0" applyFont="1" applyBorder="1" applyAlignment="1">
      <alignment horizontal="center" vertical="center" wrapText="1"/>
    </xf>
    <xf numFmtId="0" fontId="20" fillId="0" borderId="3" xfId="0" applyFont="1" applyBorder="1" applyAlignment="1">
      <alignment horizontal="center" vertical="center" wrapText="1"/>
    </xf>
    <xf numFmtId="0" fontId="20" fillId="0" borderId="7" xfId="0" applyFont="1" applyBorder="1" applyAlignment="1">
      <alignment horizontal="center" vertical="center" wrapText="1"/>
    </xf>
    <xf numFmtId="0" fontId="20" fillId="0" borderId="6" xfId="0" applyFont="1" applyBorder="1" applyAlignment="1">
      <alignment horizontal="center" vertical="center" wrapText="1"/>
    </xf>
    <xf numFmtId="0" fontId="20" fillId="0" borderId="8" xfId="0" applyFont="1" applyBorder="1" applyAlignment="1">
      <alignment horizontal="center" vertical="center" wrapText="1"/>
    </xf>
  </cellXfs>
  <cellStyles count="2">
    <cellStyle name="標準" xfId="0" builtinId="0"/>
    <cellStyle name="標準_入所児童（者）処遇特別加算費 (1)H2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41"/>
  <sheetViews>
    <sheetView tabSelected="1" view="pageBreakPreview" zoomScale="55" zoomScaleNormal="100" zoomScaleSheetLayoutView="55" workbookViewId="0">
      <selection activeCell="AA6" sqref="AA6"/>
    </sheetView>
  </sheetViews>
  <sheetFormatPr defaultRowHeight="13.5"/>
  <cols>
    <col min="1" max="1" width="5.5" style="1" customWidth="1"/>
    <col min="2" max="14" width="15.625" style="1" customWidth="1"/>
    <col min="15" max="15" width="8.375" customWidth="1"/>
    <col min="17" max="21" width="0" style="1" hidden="1" customWidth="1"/>
    <col min="22" max="16384" width="9" style="1"/>
  </cols>
  <sheetData>
    <row r="1" spans="1:17" ht="44.25" customHeight="1">
      <c r="A1" s="50" t="s">
        <v>17</v>
      </c>
      <c r="B1" s="51"/>
      <c r="C1" s="37"/>
      <c r="D1" s="45"/>
      <c r="E1" s="45"/>
      <c r="F1" s="45"/>
      <c r="G1" s="45"/>
      <c r="H1" s="45"/>
      <c r="I1" s="45"/>
      <c r="J1" s="45"/>
      <c r="K1" s="6"/>
      <c r="L1" s="6"/>
      <c r="M1" s="6"/>
      <c r="N1" s="6"/>
      <c r="O1" s="9"/>
    </row>
    <row r="2" spans="1:17" ht="21" customHeight="1">
      <c r="A2" s="6"/>
      <c r="B2" s="45"/>
      <c r="C2" s="45"/>
      <c r="D2" s="45"/>
      <c r="E2" s="45"/>
      <c r="F2" s="45"/>
      <c r="G2" s="45"/>
      <c r="H2" s="45"/>
      <c r="I2" s="45"/>
      <c r="J2" s="45"/>
      <c r="K2" s="6"/>
      <c r="L2" s="6"/>
      <c r="M2" s="6"/>
      <c r="N2" s="6"/>
      <c r="O2" s="9"/>
    </row>
    <row r="3" spans="1:17" ht="56.25" customHeight="1">
      <c r="A3" s="72" t="s">
        <v>14</v>
      </c>
      <c r="B3" s="72"/>
      <c r="C3" s="72"/>
      <c r="D3" s="72"/>
      <c r="E3" s="72"/>
      <c r="F3" s="72"/>
      <c r="G3" s="72"/>
      <c r="H3" s="72"/>
      <c r="I3" s="72"/>
      <c r="J3" s="72"/>
      <c r="K3" s="72"/>
      <c r="L3" s="72"/>
      <c r="M3" s="72"/>
      <c r="N3" s="72"/>
      <c r="O3" s="72"/>
    </row>
    <row r="4" spans="1:17" ht="33" customHeight="1">
      <c r="A4" s="8"/>
      <c r="B4" s="8"/>
      <c r="C4" s="8"/>
      <c r="D4" s="8"/>
      <c r="E4" s="8"/>
      <c r="F4" s="8"/>
      <c r="G4" s="8"/>
      <c r="H4" s="8"/>
      <c r="I4" s="8"/>
      <c r="J4" s="8"/>
      <c r="K4" s="8"/>
      <c r="L4" s="8"/>
      <c r="M4" s="8"/>
      <c r="N4" s="6"/>
      <c r="O4" s="9"/>
    </row>
    <row r="5" spans="1:17" ht="38.25" customHeight="1">
      <c r="A5" s="10"/>
      <c r="B5" s="10"/>
      <c r="C5" s="10"/>
      <c r="D5" s="11"/>
      <c r="E5" s="11"/>
      <c r="F5" s="11"/>
      <c r="G5" s="11"/>
      <c r="H5" s="7"/>
      <c r="I5" s="7"/>
      <c r="J5" s="40"/>
      <c r="K5" s="40"/>
      <c r="L5" s="73" t="s">
        <v>4</v>
      </c>
      <c r="M5" s="73"/>
      <c r="N5" s="73"/>
      <c r="O5" s="73"/>
    </row>
    <row r="6" spans="1:17" ht="19.5" customHeight="1">
      <c r="A6" s="12"/>
      <c r="B6" s="12"/>
      <c r="C6" s="12"/>
      <c r="D6" s="11"/>
      <c r="E6" s="11"/>
      <c r="F6" s="11"/>
      <c r="G6" s="11"/>
      <c r="H6" s="7"/>
      <c r="I6" s="7"/>
      <c r="J6" s="40"/>
      <c r="K6" s="40"/>
      <c r="L6" s="41"/>
      <c r="M6" s="41"/>
      <c r="N6" s="41"/>
      <c r="O6" s="42"/>
    </row>
    <row r="7" spans="1:17" ht="19.5" customHeight="1">
      <c r="A7" s="12"/>
      <c r="B7" s="12"/>
      <c r="C7" s="12"/>
      <c r="D7" s="11"/>
      <c r="E7" s="11"/>
      <c r="F7" s="11"/>
      <c r="G7" s="11"/>
      <c r="H7" s="7"/>
      <c r="I7" s="7"/>
      <c r="J7" s="40"/>
      <c r="K7" s="40"/>
      <c r="L7" s="41"/>
      <c r="M7" s="41"/>
      <c r="N7" s="41"/>
      <c r="O7" s="42"/>
    </row>
    <row r="8" spans="1:17" s="2" customFormat="1" ht="30" customHeight="1">
      <c r="A8" s="14"/>
      <c r="B8" s="14"/>
      <c r="C8" s="24"/>
      <c r="D8" s="24"/>
      <c r="E8" s="15"/>
      <c r="F8" s="16"/>
      <c r="G8" s="16"/>
      <c r="H8" s="67" t="s">
        <v>7</v>
      </c>
      <c r="I8" s="67"/>
      <c r="J8" s="65" t="s">
        <v>8</v>
      </c>
      <c r="K8" s="65"/>
      <c r="L8" s="64"/>
      <c r="M8" s="64"/>
      <c r="N8" s="38" t="s">
        <v>9</v>
      </c>
      <c r="O8" s="38"/>
    </row>
    <row r="9" spans="1:17" s="2" customFormat="1" ht="30" customHeight="1">
      <c r="A9" s="14"/>
      <c r="B9" s="14"/>
      <c r="C9" s="24"/>
      <c r="D9" s="24"/>
      <c r="E9" s="15"/>
      <c r="F9" s="16"/>
      <c r="G9" s="16"/>
      <c r="H9" s="67" t="s">
        <v>10</v>
      </c>
      <c r="I9" s="67"/>
      <c r="J9" s="74"/>
      <c r="K9" s="74"/>
      <c r="L9" s="74"/>
      <c r="M9" s="74"/>
      <c r="N9" s="74"/>
      <c r="O9" s="74"/>
      <c r="Q9" s="3"/>
    </row>
    <row r="10" spans="1:17" s="2" customFormat="1" ht="30" customHeight="1">
      <c r="A10" s="14"/>
      <c r="B10" s="14"/>
      <c r="C10" s="17"/>
      <c r="D10" s="14"/>
      <c r="E10" s="16"/>
      <c r="F10" s="16"/>
      <c r="G10" s="16"/>
      <c r="H10" s="67" t="s">
        <v>6</v>
      </c>
      <c r="I10" s="67"/>
      <c r="J10" s="75"/>
      <c r="K10" s="75"/>
      <c r="L10" s="75"/>
      <c r="M10" s="75"/>
      <c r="N10" s="75"/>
      <c r="O10" s="75"/>
    </row>
    <row r="11" spans="1:17" s="2" customFormat="1" ht="30" customHeight="1">
      <c r="A11" s="14"/>
      <c r="B11" s="14"/>
      <c r="C11" s="17"/>
      <c r="D11" s="14"/>
      <c r="E11" s="16"/>
      <c r="F11" s="16"/>
      <c r="G11" s="16"/>
      <c r="H11" s="68" t="s">
        <v>12</v>
      </c>
      <c r="I11" s="68"/>
      <c r="J11" s="70"/>
      <c r="K11" s="70"/>
      <c r="L11" s="70"/>
      <c r="M11" s="70"/>
      <c r="N11" s="70"/>
      <c r="O11" s="70"/>
      <c r="Q11" s="5"/>
    </row>
    <row r="12" spans="1:17" s="2" customFormat="1" ht="30" customHeight="1">
      <c r="A12" s="14"/>
      <c r="B12" s="14"/>
      <c r="C12" s="17"/>
      <c r="D12" s="14"/>
      <c r="E12" s="16"/>
      <c r="F12" s="16"/>
      <c r="G12" s="16"/>
      <c r="H12" s="39"/>
      <c r="I12" s="39"/>
      <c r="J12" s="70"/>
      <c r="K12" s="70"/>
      <c r="L12" s="70"/>
      <c r="M12" s="70"/>
      <c r="N12" s="70"/>
      <c r="O12" s="70"/>
    </row>
    <row r="13" spans="1:17" ht="30" customHeight="1">
      <c r="A13" s="13"/>
      <c r="B13" s="13"/>
      <c r="C13" s="13"/>
      <c r="D13" s="18"/>
      <c r="E13" s="19"/>
      <c r="F13" s="13"/>
      <c r="G13" s="13"/>
      <c r="H13" s="66" t="s">
        <v>5</v>
      </c>
      <c r="I13" s="66"/>
      <c r="J13" s="71"/>
      <c r="K13" s="71"/>
      <c r="L13" s="71"/>
      <c r="M13" s="71"/>
      <c r="N13" s="71"/>
      <c r="O13" s="71"/>
      <c r="Q13" s="4"/>
    </row>
    <row r="14" spans="1:17" ht="30" customHeight="1">
      <c r="A14" s="13"/>
      <c r="B14" s="13"/>
      <c r="C14" s="13"/>
      <c r="D14" s="18"/>
      <c r="E14" s="19"/>
      <c r="F14" s="13"/>
      <c r="G14" s="13"/>
      <c r="H14" s="43"/>
      <c r="I14" s="43"/>
      <c r="J14" s="71"/>
      <c r="K14" s="71"/>
      <c r="L14" s="71"/>
      <c r="M14" s="71"/>
      <c r="N14" s="71"/>
      <c r="O14" s="71"/>
    </row>
    <row r="15" spans="1:17" ht="19.5" customHeight="1">
      <c r="A15" s="13"/>
      <c r="B15" s="13"/>
      <c r="C15" s="13"/>
      <c r="D15" s="14"/>
      <c r="E15" s="19"/>
      <c r="F15" s="13"/>
      <c r="G15" s="13"/>
      <c r="H15" s="31"/>
      <c r="I15" s="31"/>
      <c r="J15" s="32"/>
      <c r="K15" s="32"/>
      <c r="L15" s="32"/>
      <c r="M15" s="32"/>
      <c r="N15" s="32"/>
      <c r="O15" s="30"/>
    </row>
    <row r="16" spans="1:17" s="2" customFormat="1" ht="58.5" customHeight="1">
      <c r="B16" s="57"/>
      <c r="C16" s="36" t="s">
        <v>0</v>
      </c>
      <c r="D16" s="52"/>
      <c r="E16" s="44" t="s">
        <v>1</v>
      </c>
      <c r="F16" s="16"/>
      <c r="G16" s="16"/>
      <c r="H16" s="33"/>
      <c r="I16" s="34"/>
      <c r="J16" s="34"/>
      <c r="K16" s="35"/>
      <c r="L16" s="35"/>
      <c r="M16" s="33"/>
      <c r="N16" s="33"/>
      <c r="O16" s="33"/>
      <c r="Q16" s="5"/>
    </row>
    <row r="17" spans="1:17" ht="60" customHeight="1">
      <c r="A17" s="13"/>
      <c r="B17" s="13"/>
      <c r="C17" s="13"/>
      <c r="D17" s="18"/>
      <c r="E17" s="20"/>
      <c r="F17" s="18"/>
      <c r="G17" s="18"/>
      <c r="H17" s="18"/>
      <c r="I17" s="18"/>
      <c r="J17" s="20"/>
      <c r="K17" s="13"/>
      <c r="L17" s="13"/>
      <c r="M17" s="13"/>
      <c r="N17" s="13"/>
      <c r="O17" s="9"/>
    </row>
    <row r="18" spans="1:17" ht="80.099999999999994" customHeight="1">
      <c r="A18" s="21"/>
      <c r="B18" s="69" t="s">
        <v>19</v>
      </c>
      <c r="C18" s="69"/>
      <c r="D18" s="69"/>
      <c r="E18" s="69"/>
      <c r="F18" s="69"/>
      <c r="G18" s="69"/>
      <c r="H18" s="69"/>
      <c r="I18" s="69"/>
      <c r="J18" s="69"/>
      <c r="K18" s="69"/>
      <c r="L18" s="69"/>
      <c r="M18" s="69"/>
      <c r="N18" s="69"/>
      <c r="O18" s="9"/>
      <c r="Q18" s="4"/>
    </row>
    <row r="19" spans="1:17" ht="54.95" customHeight="1">
      <c r="A19" s="22"/>
      <c r="B19" s="46" t="s">
        <v>2</v>
      </c>
      <c r="C19" s="46">
        <v>1</v>
      </c>
      <c r="D19" s="46">
        <v>2</v>
      </c>
      <c r="E19" s="46">
        <v>3</v>
      </c>
      <c r="F19" s="46">
        <v>4</v>
      </c>
      <c r="G19" s="46">
        <v>5</v>
      </c>
      <c r="H19" s="46">
        <v>6</v>
      </c>
      <c r="I19" s="46">
        <v>7</v>
      </c>
      <c r="J19" s="46">
        <v>8</v>
      </c>
      <c r="K19" s="46">
        <v>9</v>
      </c>
      <c r="L19" s="46">
        <v>10</v>
      </c>
      <c r="M19" s="46">
        <v>11</v>
      </c>
      <c r="N19" s="46">
        <v>12</v>
      </c>
      <c r="O19" s="9"/>
    </row>
    <row r="20" spans="1:17" ht="54.95" customHeight="1">
      <c r="A20" s="6"/>
      <c r="B20" s="46" t="s">
        <v>3</v>
      </c>
      <c r="C20" s="47" t="str">
        <f>IFERROR(DATE($B$16,$D$16,C19),"")</f>
        <v/>
      </c>
      <c r="D20" s="47" t="str">
        <f t="shared" ref="D20:N20" si="0">IFERROR(DATE($B$16,$D$16,D19),"")</f>
        <v/>
      </c>
      <c r="E20" s="47" t="str">
        <f t="shared" si="0"/>
        <v/>
      </c>
      <c r="F20" s="47" t="str">
        <f t="shared" si="0"/>
        <v/>
      </c>
      <c r="G20" s="47" t="str">
        <f t="shared" si="0"/>
        <v/>
      </c>
      <c r="H20" s="47" t="str">
        <f t="shared" si="0"/>
        <v/>
      </c>
      <c r="I20" s="47" t="str">
        <f t="shared" si="0"/>
        <v/>
      </c>
      <c r="J20" s="47" t="str">
        <f t="shared" si="0"/>
        <v/>
      </c>
      <c r="K20" s="47" t="str">
        <f t="shared" si="0"/>
        <v/>
      </c>
      <c r="L20" s="47" t="str">
        <f t="shared" si="0"/>
        <v/>
      </c>
      <c r="M20" s="47" t="str">
        <f t="shared" si="0"/>
        <v/>
      </c>
      <c r="N20" s="47" t="str">
        <f t="shared" si="0"/>
        <v/>
      </c>
      <c r="O20" s="9"/>
      <c r="Q20" s="4"/>
    </row>
    <row r="21" spans="1:17" ht="69.95" customHeight="1">
      <c r="A21" s="6"/>
      <c r="B21" s="48" t="s">
        <v>11</v>
      </c>
      <c r="C21" s="49" t="str">
        <f>IFERROR(IF(WEEKDAY(C20,2)&gt;=6,"－",""),"")</f>
        <v/>
      </c>
      <c r="D21" s="49" t="str">
        <f>IFERROR(IF(WEEKDAY(D20,2)&gt;=6,"－",""),"")</f>
        <v/>
      </c>
      <c r="E21" s="49" t="str">
        <f t="shared" ref="E21:N21" si="1">IFERROR(IF(WEEKDAY(E20,2)&gt;=6,"－",""),"")</f>
        <v/>
      </c>
      <c r="F21" s="49" t="str">
        <f t="shared" si="1"/>
        <v/>
      </c>
      <c r="G21" s="49" t="str">
        <f t="shared" si="1"/>
        <v/>
      </c>
      <c r="H21" s="49" t="str">
        <f t="shared" si="1"/>
        <v/>
      </c>
      <c r="I21" s="49" t="str">
        <f t="shared" si="1"/>
        <v/>
      </c>
      <c r="J21" s="49" t="str">
        <f t="shared" si="1"/>
        <v/>
      </c>
      <c r="K21" s="49" t="str">
        <f t="shared" si="1"/>
        <v/>
      </c>
      <c r="L21" s="49" t="str">
        <f t="shared" si="1"/>
        <v/>
      </c>
      <c r="M21" s="49" t="str">
        <f t="shared" si="1"/>
        <v/>
      </c>
      <c r="N21" s="49" t="str">
        <f t="shared" si="1"/>
        <v/>
      </c>
      <c r="O21" s="9"/>
    </row>
    <row r="22" spans="1:17" ht="80.099999999999994" customHeight="1">
      <c r="A22" s="6"/>
      <c r="B22" s="25"/>
      <c r="C22" s="26"/>
      <c r="D22" s="26"/>
      <c r="E22" s="26"/>
      <c r="F22" s="26"/>
      <c r="G22" s="26"/>
      <c r="H22" s="26"/>
      <c r="I22" s="26"/>
      <c r="J22" s="26"/>
      <c r="K22" s="26"/>
      <c r="L22" s="26"/>
      <c r="M22" s="26"/>
      <c r="N22" s="26"/>
      <c r="O22" s="9"/>
    </row>
    <row r="23" spans="1:17" ht="54.95" customHeight="1">
      <c r="A23" s="6"/>
      <c r="B23" s="46" t="s">
        <v>2</v>
      </c>
      <c r="C23" s="46">
        <v>13</v>
      </c>
      <c r="D23" s="46">
        <v>14</v>
      </c>
      <c r="E23" s="46">
        <v>15</v>
      </c>
      <c r="F23" s="46">
        <v>16</v>
      </c>
      <c r="G23" s="46">
        <v>17</v>
      </c>
      <c r="H23" s="46">
        <v>18</v>
      </c>
      <c r="I23" s="46">
        <v>19</v>
      </c>
      <c r="J23" s="46">
        <v>20</v>
      </c>
      <c r="K23" s="46">
        <v>21</v>
      </c>
      <c r="L23" s="46">
        <v>22</v>
      </c>
      <c r="M23" s="46">
        <v>23</v>
      </c>
      <c r="N23" s="46">
        <v>24</v>
      </c>
      <c r="O23" s="9"/>
      <c r="Q23" s="4"/>
    </row>
    <row r="24" spans="1:17" ht="54.95" customHeight="1">
      <c r="A24" s="6"/>
      <c r="B24" s="46" t="s">
        <v>3</v>
      </c>
      <c r="C24" s="47" t="str">
        <f>IFERROR(DATE($B$16,$D$16,C23),"")</f>
        <v/>
      </c>
      <c r="D24" s="47" t="str">
        <f t="shared" ref="D24" si="2">IFERROR(DATE($B$16,$D$16,D23),"")</f>
        <v/>
      </c>
      <c r="E24" s="47" t="str">
        <f t="shared" ref="E24" si="3">IFERROR(DATE($B$16,$D$16,E23),"")</f>
        <v/>
      </c>
      <c r="F24" s="47" t="str">
        <f t="shared" ref="F24" si="4">IFERROR(DATE($B$16,$D$16,F23),"")</f>
        <v/>
      </c>
      <c r="G24" s="47" t="str">
        <f t="shared" ref="G24" si="5">IFERROR(DATE($B$16,$D$16,G23),"")</f>
        <v/>
      </c>
      <c r="H24" s="47" t="str">
        <f t="shared" ref="H24" si="6">IFERROR(DATE($B$16,$D$16,H23),"")</f>
        <v/>
      </c>
      <c r="I24" s="47" t="str">
        <f t="shared" ref="I24" si="7">IFERROR(DATE($B$16,$D$16,I23),"")</f>
        <v/>
      </c>
      <c r="J24" s="47" t="str">
        <f t="shared" ref="J24" si="8">IFERROR(DATE($B$16,$D$16,J23),"")</f>
        <v/>
      </c>
      <c r="K24" s="47" t="str">
        <f t="shared" ref="K24" si="9">IFERROR(DATE($B$16,$D$16,K23),"")</f>
        <v/>
      </c>
      <c r="L24" s="47" t="str">
        <f t="shared" ref="L24" si="10">IFERROR(DATE($B$16,$D$16,L23),"")</f>
        <v/>
      </c>
      <c r="M24" s="47" t="str">
        <f t="shared" ref="M24" si="11">IFERROR(DATE($B$16,$D$16,M23),"")</f>
        <v/>
      </c>
      <c r="N24" s="47" t="str">
        <f t="shared" ref="N24" si="12">IFERROR(DATE($B$16,$D$16,N23),"")</f>
        <v/>
      </c>
      <c r="O24" s="9"/>
      <c r="Q24" s="4"/>
    </row>
    <row r="25" spans="1:17" ht="69.95" customHeight="1">
      <c r="A25" s="6"/>
      <c r="B25" s="48" t="s">
        <v>11</v>
      </c>
      <c r="C25" s="49" t="str">
        <f>IFERROR(IF(WEEKDAY(C24,2)&gt;=6,"－",""),"")</f>
        <v/>
      </c>
      <c r="D25" s="49" t="str">
        <f>IFERROR(IF(WEEKDAY(D24,2)&gt;=6,"－",""),"")</f>
        <v/>
      </c>
      <c r="E25" s="49" t="str">
        <f t="shared" ref="E25" si="13">IFERROR(IF(WEEKDAY(E24,2)&gt;=6,"－",""),"")</f>
        <v/>
      </c>
      <c r="F25" s="49" t="str">
        <f t="shared" ref="F25" si="14">IFERROR(IF(WEEKDAY(F24,2)&gt;=6,"－",""),"")</f>
        <v/>
      </c>
      <c r="G25" s="49" t="str">
        <f t="shared" ref="G25" si="15">IFERROR(IF(WEEKDAY(G24,2)&gt;=6,"－",""),"")</f>
        <v/>
      </c>
      <c r="H25" s="49" t="str">
        <f t="shared" ref="H25" si="16">IFERROR(IF(WEEKDAY(H24,2)&gt;=6,"－",""),"")</f>
        <v/>
      </c>
      <c r="I25" s="49" t="str">
        <f t="shared" ref="I25" si="17">IFERROR(IF(WEEKDAY(I24,2)&gt;=6,"－",""),"")</f>
        <v/>
      </c>
      <c r="J25" s="49" t="str">
        <f t="shared" ref="J25" si="18">IFERROR(IF(WEEKDAY(J24,2)&gt;=6,"－",""),"")</f>
        <v/>
      </c>
      <c r="K25" s="49" t="str">
        <f t="shared" ref="K25" si="19">IFERROR(IF(WEEKDAY(K24,2)&gt;=6,"－",""),"")</f>
        <v/>
      </c>
      <c r="L25" s="49" t="str">
        <f t="shared" ref="L25" si="20">IFERROR(IF(WEEKDAY(L24,2)&gt;=6,"－",""),"")</f>
        <v/>
      </c>
      <c r="M25" s="49" t="str">
        <f t="shared" ref="M25" si="21">IFERROR(IF(WEEKDAY(M24,2)&gt;=6,"－",""),"")</f>
        <v/>
      </c>
      <c r="N25" s="49" t="str">
        <f t="shared" ref="N25" si="22">IFERROR(IF(WEEKDAY(N24,2)&gt;=6,"－",""),"")</f>
        <v/>
      </c>
      <c r="O25" s="9"/>
    </row>
    <row r="26" spans="1:17" ht="80.099999999999994" customHeight="1">
      <c r="A26" s="6"/>
      <c r="B26" s="25"/>
      <c r="C26" s="26"/>
      <c r="D26" s="26"/>
      <c r="E26" s="26"/>
      <c r="F26" s="26"/>
      <c r="G26" s="26"/>
      <c r="H26" s="26"/>
      <c r="I26" s="26"/>
      <c r="J26" s="26"/>
      <c r="K26" s="26"/>
      <c r="L26" s="26"/>
      <c r="M26" s="26"/>
      <c r="N26" s="26"/>
      <c r="O26" s="9"/>
    </row>
    <row r="27" spans="1:17" ht="54.95" customHeight="1">
      <c r="A27" s="6"/>
      <c r="B27" s="46" t="s">
        <v>2</v>
      </c>
      <c r="C27" s="46">
        <v>25</v>
      </c>
      <c r="D27" s="46">
        <v>26</v>
      </c>
      <c r="E27" s="46">
        <v>27</v>
      </c>
      <c r="F27" s="46">
        <v>28</v>
      </c>
      <c r="G27" s="53" t="str">
        <f>IFERROR(IF(DAY(DATE($B$16,$D$16,29))=29,29,""),"")</f>
        <v/>
      </c>
      <c r="H27" s="53" t="str">
        <f>IFERROR(IF(DAY(DATE($B$16,$D$16,30))=30,30,""),"")</f>
        <v/>
      </c>
      <c r="I27" s="53" t="str">
        <f>IFERROR(IF(DAY(DATE($B$16,$D$16,31))=31,31,""),"")</f>
        <v/>
      </c>
      <c r="J27" s="37"/>
      <c r="K27" s="26"/>
      <c r="L27" s="26"/>
      <c r="M27" s="26"/>
      <c r="N27" s="26"/>
      <c r="O27" s="9"/>
    </row>
    <row r="28" spans="1:17" ht="54.95" customHeight="1">
      <c r="A28" s="6"/>
      <c r="B28" s="46" t="s">
        <v>3</v>
      </c>
      <c r="C28" s="47" t="str">
        <f>IFERROR(DATE($B$16,$D$16,C27),"")</f>
        <v/>
      </c>
      <c r="D28" s="47" t="str">
        <f t="shared" ref="D28" si="23">IFERROR(DATE($B$16,$D$16,D27),"")</f>
        <v/>
      </c>
      <c r="E28" s="47" t="str">
        <f t="shared" ref="E28" si="24">IFERROR(DATE($B$16,$D$16,E27),"")</f>
        <v/>
      </c>
      <c r="F28" s="47" t="str">
        <f>IFERROR(DATE($B$16,$D$16,F27),"")</f>
        <v/>
      </c>
      <c r="G28" s="47" t="str">
        <f>IF(G27="","",DATE($B$16,$D$16,G27))</f>
        <v/>
      </c>
      <c r="H28" s="47" t="str">
        <f>IF(H27="","",DATE($B$16,$D$16,H27))</f>
        <v/>
      </c>
      <c r="I28" s="47" t="str">
        <f>IF(I27="","",DATE($B$16,$D$16,I27))</f>
        <v/>
      </c>
      <c r="J28" s="37"/>
      <c r="K28" s="26"/>
      <c r="L28" s="26"/>
      <c r="M28" s="26"/>
      <c r="N28" s="26"/>
      <c r="O28" s="9"/>
      <c r="Q28" s="4"/>
    </row>
    <row r="29" spans="1:17" ht="69.95" customHeight="1">
      <c r="A29" s="6"/>
      <c r="B29" s="48" t="s">
        <v>11</v>
      </c>
      <c r="C29" s="49" t="str">
        <f>IFERROR(IF(WEEKDAY(C28,2)&gt;=6,"－",""),"")</f>
        <v/>
      </c>
      <c r="D29" s="49" t="str">
        <f>IFERROR(IF(WEEKDAY(D28,2)&gt;=6,"－",""),"")</f>
        <v/>
      </c>
      <c r="E29" s="49" t="str">
        <f t="shared" ref="E29" si="25">IFERROR(IF(WEEKDAY(E28,2)&gt;=6,"－",""),"")</f>
        <v/>
      </c>
      <c r="F29" s="49" t="str">
        <f t="shared" ref="F29" si="26">IFERROR(IF(WEEKDAY(F28,2)&gt;=6,"－",""),"")</f>
        <v/>
      </c>
      <c r="G29" s="49" t="str">
        <f>IFERROR(IF(G27="","",IF(WEEKDAY(G28,2)&gt;=6,"－","")),"")</f>
        <v/>
      </c>
      <c r="H29" s="49" t="str">
        <f>IFERROR(IF(H27="","",IF(WEEKDAY(H28,2)&gt;=6,"－","")),"")</f>
        <v/>
      </c>
      <c r="I29" s="49" t="str">
        <f>IFERROR(IF(I27="","",IF(WEEKDAY(I28,2)&gt;=6,"－","")),"")</f>
        <v/>
      </c>
      <c r="J29" s="37"/>
      <c r="K29" s="26"/>
      <c r="L29" s="26"/>
      <c r="M29" s="26"/>
      <c r="N29" s="26"/>
      <c r="O29" s="9"/>
    </row>
    <row r="30" spans="1:17" ht="42.75" customHeight="1">
      <c r="A30" s="23"/>
      <c r="B30" s="26"/>
      <c r="C30" s="26"/>
      <c r="D30" s="26"/>
      <c r="E30" s="26"/>
      <c r="F30" s="26"/>
      <c r="G30" s="26"/>
      <c r="H30" s="26"/>
      <c r="I30" s="26"/>
      <c r="J30" s="26"/>
      <c r="K30" s="26"/>
      <c r="L30" s="26"/>
      <c r="M30" s="26"/>
      <c r="N30" s="26"/>
      <c r="O30" s="9"/>
    </row>
    <row r="31" spans="1:17" ht="20.100000000000001" customHeight="1">
      <c r="A31" s="23"/>
      <c r="B31" s="26"/>
      <c r="C31" s="26"/>
      <c r="D31" s="26"/>
      <c r="E31" s="26"/>
      <c r="F31" s="26"/>
      <c r="G31" s="26"/>
      <c r="H31" s="26"/>
      <c r="I31" s="26"/>
      <c r="J31" s="26"/>
      <c r="K31" s="27"/>
      <c r="L31" s="26"/>
      <c r="M31" s="27"/>
      <c r="N31" s="26"/>
      <c r="O31" s="9"/>
    </row>
    <row r="32" spans="1:17" ht="20.100000000000001" customHeight="1">
      <c r="A32" s="23"/>
      <c r="B32" s="26"/>
      <c r="C32" s="26"/>
      <c r="D32" s="26"/>
      <c r="E32" s="26"/>
      <c r="F32" s="26"/>
      <c r="G32" s="26"/>
      <c r="H32" s="26"/>
      <c r="I32" s="26"/>
      <c r="J32" s="26"/>
      <c r="K32" s="28"/>
      <c r="L32" s="76" t="s">
        <v>13</v>
      </c>
      <c r="M32" s="77"/>
      <c r="N32" s="78"/>
      <c r="O32" s="9"/>
    </row>
    <row r="33" spans="1:18" ht="44.25" customHeight="1">
      <c r="A33" s="23"/>
      <c r="B33" s="26"/>
      <c r="C33" s="27"/>
      <c r="D33" s="26"/>
      <c r="E33" s="26"/>
      <c r="F33" s="26"/>
      <c r="G33" s="26"/>
      <c r="H33" s="26"/>
      <c r="I33" s="26"/>
      <c r="J33" s="26"/>
      <c r="K33" s="26"/>
      <c r="L33" s="79"/>
      <c r="M33" s="80"/>
      <c r="N33" s="81"/>
      <c r="O33" s="9"/>
    </row>
    <row r="34" spans="1:18" ht="50.1" customHeight="1">
      <c r="A34" s="23"/>
      <c r="B34" s="26"/>
      <c r="C34" s="26"/>
      <c r="D34" s="26"/>
      <c r="E34" s="26"/>
      <c r="F34" s="26"/>
      <c r="G34" s="26"/>
      <c r="H34" s="26"/>
      <c r="I34" s="26"/>
      <c r="J34" s="26"/>
      <c r="K34" s="26"/>
      <c r="L34" s="58">
        <f>IF(Q38&gt;=21,20,Q38)</f>
        <v>0</v>
      </c>
      <c r="M34" s="59"/>
      <c r="N34" s="60"/>
      <c r="O34" s="9"/>
      <c r="Q34" s="4"/>
    </row>
    <row r="35" spans="1:18" ht="87" customHeight="1">
      <c r="A35" s="13"/>
      <c r="B35" s="26"/>
      <c r="C35" s="26"/>
      <c r="D35" s="26"/>
      <c r="E35" s="26"/>
      <c r="F35" s="26"/>
      <c r="G35" s="26"/>
      <c r="H35" s="26"/>
      <c r="I35" s="26"/>
      <c r="J35" s="26"/>
      <c r="K35" s="26"/>
      <c r="L35" s="61"/>
      <c r="M35" s="62"/>
      <c r="N35" s="63"/>
      <c r="O35" s="9"/>
      <c r="Q35" s="4"/>
    </row>
    <row r="36" spans="1:18" ht="29.25" customHeight="1">
      <c r="A36" s="6"/>
      <c r="B36" s="6"/>
      <c r="C36" s="6"/>
      <c r="D36" s="6"/>
      <c r="E36" s="6"/>
      <c r="F36" s="6"/>
      <c r="G36" s="6"/>
      <c r="H36" s="6"/>
      <c r="I36" s="54"/>
      <c r="J36" s="54"/>
      <c r="K36" s="6"/>
      <c r="L36" s="55"/>
      <c r="M36" s="56"/>
      <c r="N36" s="6"/>
      <c r="O36" s="9"/>
    </row>
    <row r="37" spans="1:18" ht="30" customHeight="1">
      <c r="A37" s="37" t="s">
        <v>18</v>
      </c>
      <c r="B37" s="40"/>
      <c r="C37" s="40"/>
      <c r="D37" s="40"/>
      <c r="E37" s="40"/>
      <c r="F37" s="40"/>
      <c r="G37" s="29"/>
      <c r="H37" s="6"/>
      <c r="I37" s="6"/>
      <c r="J37" s="6"/>
      <c r="K37" s="6"/>
      <c r="L37" s="6"/>
      <c r="M37" s="6"/>
      <c r="N37" s="6"/>
      <c r="O37" s="9"/>
    </row>
    <row r="38" spans="1:18" ht="30" customHeight="1">
      <c r="A38" s="37" t="s">
        <v>20</v>
      </c>
      <c r="B38" s="40"/>
      <c r="C38" s="40"/>
      <c r="D38" s="40"/>
      <c r="E38" s="40"/>
      <c r="F38" s="40"/>
      <c r="G38" s="29"/>
      <c r="H38" s="6"/>
      <c r="I38" s="6"/>
      <c r="J38" s="6"/>
      <c r="K38" s="6"/>
      <c r="L38" s="6"/>
      <c r="M38" s="6"/>
      <c r="N38" s="6"/>
      <c r="O38" s="9"/>
      <c r="Q38" s="1">
        <f>COUNTIF(C21:N29,"○")</f>
        <v>0</v>
      </c>
      <c r="R38" s="1">
        <f>IF(Q38&gt;=21,20,Q38)</f>
        <v>0</v>
      </c>
    </row>
    <row r="39" spans="1:18" ht="30" customHeight="1">
      <c r="A39" s="37" t="s">
        <v>16</v>
      </c>
      <c r="B39" s="40"/>
      <c r="C39" s="40"/>
      <c r="D39" s="40"/>
      <c r="E39" s="40"/>
      <c r="F39" s="40"/>
      <c r="G39" s="29"/>
      <c r="H39" s="6"/>
      <c r="I39" s="6"/>
      <c r="J39" s="6"/>
      <c r="K39" s="6"/>
      <c r="L39" s="6"/>
      <c r="M39" s="6"/>
      <c r="N39" s="6"/>
      <c r="O39" s="9"/>
      <c r="R39" s="4"/>
    </row>
    <row r="40" spans="1:18" ht="30" customHeight="1">
      <c r="A40" s="37" t="s">
        <v>15</v>
      </c>
      <c r="B40" s="40"/>
      <c r="C40" s="40"/>
      <c r="D40" s="40"/>
      <c r="E40" s="40"/>
      <c r="F40" s="40"/>
      <c r="G40" s="29"/>
      <c r="H40" s="6"/>
      <c r="I40" s="6"/>
      <c r="J40" s="6"/>
      <c r="K40" s="6"/>
      <c r="L40" s="6"/>
      <c r="M40" s="6"/>
      <c r="N40" s="6"/>
      <c r="O40" s="9"/>
    </row>
    <row r="41" spans="1:18" ht="30" customHeight="1">
      <c r="A41" s="6"/>
      <c r="B41" s="6"/>
      <c r="C41" s="6"/>
      <c r="D41" s="6"/>
      <c r="E41" s="6"/>
      <c r="F41" s="6"/>
      <c r="G41" s="6"/>
      <c r="H41" s="6"/>
      <c r="I41" s="6"/>
      <c r="J41" s="6"/>
      <c r="K41" s="6"/>
      <c r="L41" s="6"/>
      <c r="M41" s="6"/>
      <c r="N41" s="6"/>
      <c r="O41" s="9"/>
    </row>
  </sheetData>
  <sheetProtection password="CC07" sheet="1" objects="1" scenarios="1"/>
  <dataConsolidate/>
  <mergeCells count="16">
    <mergeCell ref="A3:O3"/>
    <mergeCell ref="L5:O5"/>
    <mergeCell ref="J9:O9"/>
    <mergeCell ref="J10:O10"/>
    <mergeCell ref="L32:N33"/>
    <mergeCell ref="L34:N35"/>
    <mergeCell ref="L8:M8"/>
    <mergeCell ref="J8:K8"/>
    <mergeCell ref="H13:I13"/>
    <mergeCell ref="H10:I10"/>
    <mergeCell ref="H8:I8"/>
    <mergeCell ref="H9:I9"/>
    <mergeCell ref="H11:I11"/>
    <mergeCell ref="B18:N18"/>
    <mergeCell ref="J11:O12"/>
    <mergeCell ref="J13:O14"/>
  </mergeCells>
  <phoneticPr fontId="1"/>
  <dataValidations count="3">
    <dataValidation type="list" imeMode="on" allowBlank="1" sqref="C21:N21 C25:N25 C29:I29">
      <formula1>"○,－"</formula1>
    </dataValidation>
    <dataValidation type="list" allowBlank="1" showInputMessage="1" showErrorMessage="1" sqref="J9">
      <formula1>"認定こども園,幼稚園"</formula1>
    </dataValidation>
    <dataValidation type="custom" allowBlank="1" showInputMessage="1" showErrorMessage="1" sqref="Q39">
      <formula1>IF(Q38&gt;=21,20,Q38)</formula1>
    </dataValidation>
  </dataValidations>
  <printOptions horizontalCentered="1"/>
  <pageMargins left="0" right="0" top="0.39370078740157483" bottom="0" header="0" footer="0"/>
  <pageSetup paperSize="9" scale="46" orientation="portrait" cellComments="asDisplayed"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Toshiba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2019-10-01T08:05:54Z</cp:lastPrinted>
  <dcterms:created xsi:type="dcterms:W3CDTF">2019-09-06T04:52:39Z</dcterms:created>
  <dcterms:modified xsi:type="dcterms:W3CDTF">2020-03-25T07:25:12Z</dcterms:modified>
</cp:coreProperties>
</file>