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_庶務\001　要綱・要領\001　要綱改正【常用】\2019(H31)年度\20191001施行\110_HP用\030_認定こども園\"/>
    </mc:Choice>
  </mc:AlternateContent>
  <bookViews>
    <workbookView xWindow="0" yWindow="30" windowWidth="20490" windowHeight="7740"/>
  </bookViews>
  <sheets>
    <sheet name="Sheet1" sheetId="1" r:id="rId1"/>
  </sheets>
  <definedNames>
    <definedName name="_xlnm.Print_Area" localSheetId="0">Sheet1!$A$1:$O$49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1" l="1"/>
  <c r="H27" i="1"/>
  <c r="H28" i="1" s="1"/>
  <c r="G27" i="1"/>
  <c r="G28" i="1" s="1"/>
  <c r="F28" i="1"/>
  <c r="F29" i="1" s="1"/>
  <c r="E28" i="1"/>
  <c r="E29" i="1" s="1"/>
  <c r="D28" i="1"/>
  <c r="D29" i="1" s="1"/>
  <c r="C28" i="1"/>
  <c r="C29" i="1" s="1"/>
  <c r="N24" i="1"/>
  <c r="N25" i="1" s="1"/>
  <c r="M24" i="1"/>
  <c r="M25" i="1" s="1"/>
  <c r="L24" i="1"/>
  <c r="L25" i="1" s="1"/>
  <c r="K24" i="1"/>
  <c r="K25" i="1" s="1"/>
  <c r="J24" i="1"/>
  <c r="J25" i="1" s="1"/>
  <c r="I24" i="1"/>
  <c r="I25" i="1" s="1"/>
  <c r="H24" i="1"/>
  <c r="H25" i="1" s="1"/>
  <c r="G24" i="1"/>
  <c r="G25" i="1" s="1"/>
  <c r="F24" i="1"/>
  <c r="F25" i="1" s="1"/>
  <c r="E24" i="1"/>
  <c r="E25" i="1" s="1"/>
  <c r="D24" i="1"/>
  <c r="D25" i="1" s="1"/>
  <c r="C24" i="1"/>
  <c r="C25" i="1" s="1"/>
  <c r="D20" i="1"/>
  <c r="D21" i="1" s="1"/>
  <c r="E20" i="1"/>
  <c r="E21" i="1" s="1"/>
  <c r="F20" i="1"/>
  <c r="F21" i="1" s="1"/>
  <c r="G20" i="1"/>
  <c r="G21" i="1" s="1"/>
  <c r="H20" i="1"/>
  <c r="H21" i="1" s="1"/>
  <c r="I20" i="1"/>
  <c r="I21" i="1" s="1"/>
  <c r="J20" i="1"/>
  <c r="J21" i="1" s="1"/>
  <c r="K20" i="1"/>
  <c r="K21" i="1" s="1"/>
  <c r="L20" i="1"/>
  <c r="L21" i="1" s="1"/>
  <c r="M20" i="1"/>
  <c r="M21" i="1" s="1"/>
  <c r="N20" i="1"/>
  <c r="N21" i="1" s="1"/>
  <c r="C20" i="1"/>
  <c r="C21" i="1" s="1"/>
  <c r="G29" i="1" l="1"/>
  <c r="H29" i="1"/>
  <c r="I28" i="1"/>
  <c r="I29" i="1" s="1"/>
  <c r="Q38" i="1" l="1"/>
  <c r="R38" i="1" s="1"/>
  <c r="L34" i="1" l="1"/>
</calcChain>
</file>

<file path=xl/comments1.xml><?xml version="1.0" encoding="utf-8"?>
<comments xmlns="http://schemas.openxmlformats.org/spreadsheetml/2006/main">
  <authors>
    <author>Administrator</author>
  </authors>
  <commentList>
    <comment ref="D16" authorId="0" shapeId="0">
      <text>
        <r>
          <rPr>
            <sz val="16"/>
            <color indexed="81"/>
            <rFont val="ＭＳ Ｐゴシック"/>
            <family val="3"/>
            <charset val="128"/>
          </rPr>
          <t>年月を入力すると
曜日が表示されます。</t>
        </r>
      </text>
    </comment>
    <comment ref="L34" authorId="0" shapeId="0">
      <text>
        <r>
          <rPr>
            <sz val="16"/>
            <color indexed="81"/>
            <rFont val="ＭＳ Ｐゴシック"/>
            <family val="3"/>
            <charset val="128"/>
          </rPr>
          <t>給食実施日数が20を超える場合は20とする。</t>
        </r>
      </text>
    </comment>
  </commentList>
</comments>
</file>

<file path=xl/sharedStrings.xml><?xml version="1.0" encoding="utf-8"?>
<sst xmlns="http://schemas.openxmlformats.org/spreadsheetml/2006/main" count="27" uniqueCount="21">
  <si>
    <t>年</t>
    <rPh sb="0" eb="1">
      <t>ネン</t>
    </rPh>
    <phoneticPr fontId="2"/>
  </si>
  <si>
    <t>月分</t>
    <rPh sb="0" eb="1">
      <t>ガツ</t>
    </rPh>
    <rPh sb="1" eb="2">
      <t>ブン</t>
    </rPh>
    <phoneticPr fontId="2"/>
  </si>
  <si>
    <t>日</t>
    <rPh sb="0" eb="1">
      <t>ヒ</t>
    </rPh>
    <phoneticPr fontId="1"/>
  </si>
  <si>
    <t>曜日</t>
    <rPh sb="0" eb="2">
      <t>ヨウビ</t>
    </rPh>
    <phoneticPr fontId="1"/>
  </si>
  <si>
    <t xml:space="preserve">  　　年　　月　　日</t>
    <rPh sb="4" eb="5">
      <t>ネン</t>
    </rPh>
    <rPh sb="7" eb="8">
      <t>ツキ</t>
    </rPh>
    <rPh sb="10" eb="11">
      <t>ニチ</t>
    </rPh>
    <phoneticPr fontId="5"/>
  </si>
  <si>
    <t>施設・事業所名称</t>
    <rPh sb="0" eb="2">
      <t>シセツ</t>
    </rPh>
    <rPh sb="3" eb="6">
      <t>ジギョウショ</t>
    </rPh>
    <rPh sb="6" eb="8">
      <t>メイショウ</t>
    </rPh>
    <phoneticPr fontId="2"/>
  </si>
  <si>
    <t>施設・事業所番号</t>
    <rPh sb="0" eb="2">
      <t>シセツ</t>
    </rPh>
    <rPh sb="3" eb="6">
      <t>ジギョウショ</t>
    </rPh>
    <rPh sb="6" eb="8">
      <t>バンゴウ</t>
    </rPh>
    <phoneticPr fontId="1"/>
  </si>
  <si>
    <t>市町村</t>
    <rPh sb="0" eb="3">
      <t>シチョウソン</t>
    </rPh>
    <phoneticPr fontId="1"/>
  </si>
  <si>
    <t>横浜市</t>
    <rPh sb="0" eb="3">
      <t>ヨコハマシ</t>
    </rPh>
    <phoneticPr fontId="1"/>
  </si>
  <si>
    <t>区</t>
    <rPh sb="0" eb="1">
      <t>ク</t>
    </rPh>
    <phoneticPr fontId="1"/>
  </si>
  <si>
    <t>施設種別</t>
    <rPh sb="0" eb="2">
      <t>シセツ</t>
    </rPh>
    <rPh sb="2" eb="4">
      <t>シュベツ</t>
    </rPh>
    <phoneticPr fontId="1"/>
  </si>
  <si>
    <t>給食実施日</t>
    <rPh sb="0" eb="2">
      <t>キュウショク</t>
    </rPh>
    <rPh sb="2" eb="4">
      <t>ジッシ</t>
    </rPh>
    <rPh sb="4" eb="5">
      <t>ビ</t>
    </rPh>
    <phoneticPr fontId="2"/>
  </si>
  <si>
    <t>施設所在地</t>
    <rPh sb="0" eb="2">
      <t>シセツ</t>
    </rPh>
    <rPh sb="2" eb="5">
      <t>ショザイチ</t>
    </rPh>
    <phoneticPr fontId="1"/>
  </si>
  <si>
    <t>給食実施日数</t>
    <rPh sb="0" eb="2">
      <t>キュウショク</t>
    </rPh>
    <rPh sb="2" eb="5">
      <t>ジッシビ</t>
    </rPh>
    <rPh sb="5" eb="6">
      <t>スウ</t>
    </rPh>
    <phoneticPr fontId="2"/>
  </si>
  <si>
    <t>副食提供状況報告書</t>
    <rPh sb="0" eb="2">
      <t>フクショク</t>
    </rPh>
    <rPh sb="2" eb="4">
      <t>テイキョウ</t>
    </rPh>
    <rPh sb="4" eb="6">
      <t>ジョウキョウ</t>
    </rPh>
    <rPh sb="6" eb="9">
      <t>ホウコクショ</t>
    </rPh>
    <phoneticPr fontId="2"/>
  </si>
  <si>
    <t>※給食実施日数が20を超える場合には20とする。</t>
    <rPh sb="1" eb="3">
      <t>キュウショク</t>
    </rPh>
    <rPh sb="3" eb="5">
      <t>ジッシ</t>
    </rPh>
    <rPh sb="5" eb="7">
      <t>ニッスウ</t>
    </rPh>
    <rPh sb="11" eb="12">
      <t>コ</t>
    </rPh>
    <rPh sb="14" eb="16">
      <t>バアイ</t>
    </rPh>
    <phoneticPr fontId="1"/>
  </si>
  <si>
    <t>※施設（事業所）の都合によらずに副食の一部又は全部の提供を要しない利用子どもについては副食の全てを提供しているものと見なすものとする。</t>
    <rPh sb="1" eb="3">
      <t>シセツ</t>
    </rPh>
    <rPh sb="4" eb="6">
      <t>ジギョウ</t>
    </rPh>
    <rPh sb="6" eb="7">
      <t>ショ</t>
    </rPh>
    <rPh sb="9" eb="11">
      <t>ツゴウ</t>
    </rPh>
    <rPh sb="16" eb="18">
      <t>フクショク</t>
    </rPh>
    <rPh sb="19" eb="21">
      <t>イチブ</t>
    </rPh>
    <rPh sb="21" eb="22">
      <t>マタ</t>
    </rPh>
    <rPh sb="23" eb="25">
      <t>ゼンブ</t>
    </rPh>
    <rPh sb="26" eb="28">
      <t>テイキョウ</t>
    </rPh>
    <rPh sb="29" eb="30">
      <t>ヨウ</t>
    </rPh>
    <rPh sb="33" eb="35">
      <t>リヨウ</t>
    </rPh>
    <rPh sb="35" eb="36">
      <t>コ</t>
    </rPh>
    <rPh sb="43" eb="45">
      <t>フクショク</t>
    </rPh>
    <rPh sb="46" eb="47">
      <t>スベ</t>
    </rPh>
    <rPh sb="49" eb="51">
      <t>テイキョウ</t>
    </rPh>
    <phoneticPr fontId="1"/>
  </si>
  <si>
    <t>参考様式(１号認定)</t>
    <rPh sb="0" eb="2">
      <t>サンコウ</t>
    </rPh>
    <rPh sb="2" eb="4">
      <t>ヨウシキ</t>
    </rPh>
    <rPh sb="6" eb="7">
      <t>ゴウ</t>
    </rPh>
    <rPh sb="7" eb="9">
      <t>ニンテイ</t>
    </rPh>
    <phoneticPr fontId="2"/>
  </si>
  <si>
    <r>
      <t>※実施有無については</t>
    </r>
    <r>
      <rPr>
        <b/>
        <sz val="20"/>
        <rFont val="ＭＳ Ｐ明朝"/>
        <family val="1"/>
        <charset val="128"/>
      </rPr>
      <t>利用児童の全て及び利用こどもである副食費徴収免除対象子どもに副食の全てを提供する日</t>
    </r>
    <r>
      <rPr>
        <sz val="20"/>
        <rFont val="ＭＳ Ｐ明朝"/>
        <family val="1"/>
        <charset val="128"/>
      </rPr>
      <t>であることが必要である。</t>
    </r>
    <rPh sb="1" eb="3">
      <t>ジッシ</t>
    </rPh>
    <rPh sb="3" eb="5">
      <t>ウム</t>
    </rPh>
    <rPh sb="10" eb="12">
      <t>リヨウ</t>
    </rPh>
    <rPh sb="12" eb="14">
      <t>ジドウ</t>
    </rPh>
    <rPh sb="15" eb="16">
      <t>スベ</t>
    </rPh>
    <rPh sb="17" eb="18">
      <t>オヨ</t>
    </rPh>
    <rPh sb="19" eb="21">
      <t>リヨウ</t>
    </rPh>
    <rPh sb="27" eb="29">
      <t>フクショク</t>
    </rPh>
    <rPh sb="29" eb="30">
      <t>ヒ</t>
    </rPh>
    <rPh sb="30" eb="32">
      <t>チョウシュウ</t>
    </rPh>
    <rPh sb="32" eb="34">
      <t>メンジョ</t>
    </rPh>
    <rPh sb="34" eb="36">
      <t>タイショウ</t>
    </rPh>
    <rPh sb="36" eb="37">
      <t>コ</t>
    </rPh>
    <rPh sb="40" eb="42">
      <t>フクショク</t>
    </rPh>
    <rPh sb="43" eb="44">
      <t>スベ</t>
    </rPh>
    <rPh sb="46" eb="48">
      <t>テイキョウ</t>
    </rPh>
    <rPh sb="50" eb="51">
      <t>ヒ</t>
    </rPh>
    <rPh sb="57" eb="59">
      <t>ヒツヨウ</t>
    </rPh>
    <phoneticPr fontId="1"/>
  </si>
  <si>
    <t>副食の全てを提供する日（給食実施日）</t>
    <rPh sb="0" eb="2">
      <t>フクショク</t>
    </rPh>
    <rPh sb="3" eb="4">
      <t>スベ</t>
    </rPh>
    <rPh sb="6" eb="8">
      <t>テイキョウ</t>
    </rPh>
    <rPh sb="10" eb="11">
      <t>ヒ</t>
    </rPh>
    <rPh sb="12" eb="14">
      <t>キュウショク</t>
    </rPh>
    <rPh sb="14" eb="16">
      <t>ジッシ</t>
    </rPh>
    <rPh sb="16" eb="17">
      <t>ヒ</t>
    </rPh>
    <phoneticPr fontId="1"/>
  </si>
  <si>
    <r>
      <t>※副食の提供状況については保護者の意向徴収等により施設（事業所）が把握している</t>
    </r>
    <r>
      <rPr>
        <b/>
        <sz val="20"/>
        <rFont val="ＭＳ Ｐ明朝"/>
        <family val="1"/>
        <charset val="128"/>
      </rPr>
      <t>各月初日における副食の提供予定</t>
    </r>
    <r>
      <rPr>
        <sz val="20"/>
        <rFont val="ＭＳ Ｐ明朝"/>
        <family val="1"/>
        <charset val="128"/>
      </rPr>
      <t>による。</t>
    </r>
    <rPh sb="1" eb="3">
      <t>フクショク</t>
    </rPh>
    <rPh sb="4" eb="6">
      <t>テイキョウ</t>
    </rPh>
    <rPh sb="6" eb="8">
      <t>ジョウキョウ</t>
    </rPh>
    <rPh sb="13" eb="15">
      <t>ホゴ</t>
    </rPh>
    <rPh sb="15" eb="16">
      <t>シャ</t>
    </rPh>
    <rPh sb="17" eb="19">
      <t>イコウ</t>
    </rPh>
    <rPh sb="19" eb="21">
      <t>チョウシュウ</t>
    </rPh>
    <rPh sb="21" eb="22">
      <t>トウ</t>
    </rPh>
    <rPh sb="25" eb="27">
      <t>シセツ</t>
    </rPh>
    <rPh sb="28" eb="30">
      <t>ジギョウ</t>
    </rPh>
    <rPh sb="30" eb="31">
      <t>ショ</t>
    </rPh>
    <rPh sb="33" eb="35">
      <t>ハアク</t>
    </rPh>
    <rPh sb="39" eb="41">
      <t>カクツキ</t>
    </rPh>
    <rPh sb="41" eb="43">
      <t>ショニチ</t>
    </rPh>
    <rPh sb="47" eb="49">
      <t>フクショク</t>
    </rPh>
    <rPh sb="50" eb="52">
      <t>テイキョウ</t>
    </rPh>
    <rPh sb="52" eb="54">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</si>
</sst>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aaa\)"/>
    <numFmt numFmtId="178" formatCode="0_ "/>
    <numFmt numFmtId="179" formatCode="yyyy&quot;年&quot;m&quot;月&quot;d&quot;日&quot;;@"/>
    <numFmt numFmtId="180" formatCode="\ #,###&quot;日&quot;"/>
  </numFmts>
  <fonts count="30">
    <font>
      <sz val="11"/>
      <color theme="1"/>
      <name val="ＭＳ Ｐゴシック"/>
      <family val="2"/>
      <charset val="128"/>
      <scheme val="minor"/>
    </font>
    <font>
      <sz val="6"/>
      <name val="ＭＳ Ｐゴシック"/>
      <family val="2"/>
      <charset val="128"/>
      <scheme val="minor"/>
    </font>
    <font>
      <sz val="6"/>
      <name val="ＭＳ ゴシック"/>
      <family val="3"/>
      <charset val="128"/>
    </font>
    <font>
      <sz val="11"/>
      <name val="ＭＳ Ｐゴシック"/>
      <family val="2"/>
      <charset val="128"/>
      <scheme val="minor"/>
    </font>
    <font>
      <sz val="11"/>
      <name val="ＭＳ Ｐゴシック"/>
      <family val="3"/>
      <charset val="128"/>
    </font>
    <font>
      <sz val="6"/>
      <name val="ＭＳ Ｐゴシック"/>
      <family val="3"/>
      <charset val="128"/>
    </font>
    <font>
      <sz val="11"/>
      <color theme="1"/>
      <name val="ＭＳ 明朝"/>
      <family val="1"/>
      <charset val="128"/>
    </font>
    <font>
      <sz val="11"/>
      <color rgb="FFFF0000"/>
      <name val="ＭＳ Ｐゴシック"/>
      <family val="2"/>
      <charset val="128"/>
      <scheme val="minor"/>
    </font>
    <font>
      <sz val="11"/>
      <color rgb="FFFF0000"/>
      <name val="ＭＳ 明朝"/>
      <family val="1"/>
      <charset val="128"/>
    </font>
    <font>
      <sz val="11"/>
      <color rgb="FF0070C0"/>
      <name val="ＭＳ 明朝"/>
      <family val="1"/>
      <charset val="128"/>
    </font>
    <font>
      <sz val="11"/>
      <name val="ＭＳ Ｐ明朝"/>
      <family val="1"/>
      <charset val="128"/>
    </font>
    <font>
      <sz val="18"/>
      <name val="ＭＳ Ｐ明朝"/>
      <family val="1"/>
      <charset val="128"/>
    </font>
    <font>
      <sz val="16"/>
      <name val="ＭＳ Ｐ明朝"/>
      <family val="1"/>
      <charset val="128"/>
    </font>
    <font>
      <sz val="11"/>
      <color theme="1"/>
      <name val="ＭＳ Ｐ明朝"/>
      <family val="1"/>
      <charset val="128"/>
    </font>
    <font>
      <strike/>
      <sz val="10"/>
      <name val="ＭＳ Ｐ明朝"/>
      <family val="1"/>
      <charset val="128"/>
    </font>
    <font>
      <sz val="12"/>
      <name val="ＭＳ Ｐ明朝"/>
      <family val="1"/>
      <charset val="128"/>
    </font>
    <font>
      <strike/>
      <sz val="12"/>
      <name val="ＭＳ Ｐ明朝"/>
      <family val="1"/>
      <charset val="128"/>
    </font>
    <font>
      <sz val="12"/>
      <color rgb="FFFF0000"/>
      <name val="ＭＳ Ｐ明朝"/>
      <family val="1"/>
      <charset val="128"/>
    </font>
    <font>
      <b/>
      <sz val="16"/>
      <name val="ＭＳ Ｐ明朝"/>
      <family val="1"/>
      <charset val="128"/>
    </font>
    <font>
      <sz val="14"/>
      <name val="ＭＳ Ｐ明朝"/>
      <family val="1"/>
      <charset val="128"/>
    </font>
    <font>
      <sz val="20"/>
      <name val="ＭＳ Ｐ明朝"/>
      <family val="1"/>
      <charset val="128"/>
    </font>
    <font>
      <sz val="16"/>
      <color theme="1"/>
      <name val="ＭＳ Ｐ明朝"/>
      <family val="1"/>
      <charset val="128"/>
    </font>
    <font>
      <sz val="18"/>
      <color rgb="FFFF0000"/>
      <name val="ＭＳ Ｐ明朝"/>
      <family val="1"/>
      <charset val="128"/>
    </font>
    <font>
      <sz val="18"/>
      <color theme="1"/>
      <name val="ＭＳ Ｐ明朝"/>
      <family val="1"/>
      <charset val="128"/>
    </font>
    <font>
      <b/>
      <sz val="10"/>
      <name val="ＭＳ Ｐ明朝"/>
      <family val="1"/>
      <charset val="128"/>
    </font>
    <font>
      <sz val="10"/>
      <name val="ＭＳ Ｐ明朝"/>
      <family val="1"/>
      <charset val="128"/>
    </font>
    <font>
      <b/>
      <sz val="22"/>
      <name val="ＭＳ Ｐ明朝"/>
      <family val="1"/>
      <charset val="128"/>
    </font>
    <font>
      <b/>
      <sz val="20"/>
      <name val="ＭＳ Ｐ明朝"/>
      <family val="1"/>
      <charset val="128"/>
    </font>
    <font>
      <sz val="16"/>
      <color indexed="81"/>
      <name val="ＭＳ Ｐゴシック"/>
      <family val="3"/>
      <charset val="128"/>
    </font>
    <font>
      <sz val="30"/>
      <name val="ＭＳ Ｐ明朝"/>
      <family val="1"/>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cellStyleXfs>
  <cellXfs count="82">
    <xf numFmtId="0" fontId="0" fillId="0" borderId="0" xfId="0">
      <alignment vertical="center"/>
    </xf>
    <xf numFmtId="0" fontId="3" fillId="0" borderId="0" xfId="0" applyFont="1">
      <alignment vertical="center"/>
    </xf>
    <xf numFmtId="0" fontId="6" fillId="0" borderId="0" xfId="1" applyFont="1" applyAlignment="1">
      <alignment vertical="center"/>
    </xf>
    <xf numFmtId="0" fontId="8" fillId="0" borderId="0" xfId="1" applyFont="1" applyAlignment="1">
      <alignment vertical="center"/>
    </xf>
    <xf numFmtId="0" fontId="7" fillId="0" borderId="0" xfId="0" applyFont="1">
      <alignment vertical="center"/>
    </xf>
    <xf numFmtId="0" fontId="9" fillId="0" borderId="0" xfId="1" applyFont="1" applyAlignment="1">
      <alignment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14" fillId="0" borderId="0" xfId="1" applyFont="1" applyAlignment="1">
      <alignment vertical="center"/>
    </xf>
    <xf numFmtId="0" fontId="15" fillId="0" borderId="0" xfId="0" applyFont="1" applyAlignment="1">
      <alignment horizontal="center" vertical="center"/>
    </xf>
    <xf numFmtId="0" fontId="16" fillId="0" borderId="0" xfId="1" applyFont="1" applyAlignment="1">
      <alignment horizontal="center" vertical="center"/>
    </xf>
    <xf numFmtId="0" fontId="15" fillId="0" borderId="0" xfId="0" applyFont="1">
      <alignment vertical="center"/>
    </xf>
    <xf numFmtId="0" fontId="15" fillId="0" borderId="0" xfId="0" applyFont="1" applyFill="1" applyAlignment="1">
      <alignment vertical="center"/>
    </xf>
    <xf numFmtId="0" fontId="17" fillId="0" borderId="0" xfId="0" applyFont="1" applyAlignment="1">
      <alignment vertical="center"/>
    </xf>
    <xf numFmtId="0" fontId="15" fillId="0" borderId="0" xfId="0" applyFont="1" applyAlignment="1">
      <alignment vertical="center"/>
    </xf>
    <xf numFmtId="0" fontId="15" fillId="0" borderId="0" xfId="0" applyFont="1" applyFill="1" applyAlignment="1">
      <alignment horizontal="center" vertical="center"/>
    </xf>
    <xf numFmtId="0" fontId="15" fillId="0" borderId="0" xfId="0" applyFont="1" applyFill="1">
      <alignment vertical="center"/>
    </xf>
    <xf numFmtId="0" fontId="15" fillId="0" borderId="0" xfId="0" applyFont="1" applyFill="1" applyBorder="1" applyAlignment="1">
      <alignment vertical="center"/>
    </xf>
    <xf numFmtId="0" fontId="15" fillId="0" borderId="0" xfId="0" applyFont="1" applyFill="1" applyBorder="1">
      <alignment vertical="center"/>
    </xf>
    <xf numFmtId="0" fontId="18" fillId="0" borderId="0" xfId="0" applyFont="1" applyBorder="1" applyAlignment="1">
      <alignment vertical="center"/>
    </xf>
    <xf numFmtId="0" fontId="10" fillId="0" borderId="5" xfId="0" applyFont="1" applyBorder="1">
      <alignment vertical="center"/>
    </xf>
    <xf numFmtId="0" fontId="15" fillId="0" borderId="0" xfId="0" applyFont="1" applyBorder="1">
      <alignment vertical="center"/>
    </xf>
    <xf numFmtId="0" fontId="17" fillId="0" borderId="0" xfId="0" applyFont="1" applyFill="1" applyAlignment="1" applyProtection="1">
      <alignment vertical="center"/>
    </xf>
    <xf numFmtId="0" fontId="19" fillId="0" borderId="0" xfId="0" applyFont="1" applyAlignment="1">
      <alignment horizontal="center" vertical="center"/>
    </xf>
    <xf numFmtId="0" fontId="19" fillId="0" borderId="0" xfId="0" applyFont="1">
      <alignment vertical="center"/>
    </xf>
    <xf numFmtId="0" fontId="19" fillId="0" borderId="0" xfId="0" applyFont="1" applyBorder="1">
      <alignment vertical="center"/>
    </xf>
    <xf numFmtId="0" fontId="19" fillId="0" borderId="5" xfId="0" applyFont="1" applyBorder="1">
      <alignment vertical="center"/>
    </xf>
    <xf numFmtId="0" fontId="12" fillId="0" borderId="0" xfId="0" applyFont="1">
      <alignment vertical="center"/>
    </xf>
    <xf numFmtId="0" fontId="21" fillId="0" borderId="0" xfId="0" applyFont="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21" fillId="0" borderId="0" xfId="1" applyFont="1" applyAlignment="1">
      <alignment vertical="center"/>
    </xf>
    <xf numFmtId="0" fontId="12" fillId="0" borderId="0" xfId="0" applyFont="1" applyFill="1" applyAlignment="1">
      <alignment vertical="center"/>
    </xf>
    <xf numFmtId="0" fontId="12" fillId="0" borderId="0" xfId="1" applyFont="1" applyAlignment="1">
      <alignment vertical="center"/>
    </xf>
    <xf numFmtId="0" fontId="20" fillId="0" borderId="0" xfId="0" applyFont="1" applyAlignment="1">
      <alignment horizontal="center" vertical="center"/>
    </xf>
    <xf numFmtId="0" fontId="20" fillId="0" borderId="0" xfId="0" applyFont="1">
      <alignment vertical="center"/>
    </xf>
    <xf numFmtId="0" fontId="20" fillId="2" borderId="0" xfId="0" applyFont="1" applyFill="1" applyAlignment="1">
      <alignment vertical="center"/>
    </xf>
    <xf numFmtId="0" fontId="20" fillId="0" borderId="0" xfId="1" applyFont="1" applyAlignment="1">
      <alignment vertical="center"/>
    </xf>
    <xf numFmtId="0" fontId="11" fillId="0" borderId="0" xfId="0" applyFont="1">
      <alignment vertical="center"/>
    </xf>
    <xf numFmtId="0" fontId="22" fillId="0" borderId="0" xfId="1" applyFont="1" applyFill="1" applyAlignment="1">
      <alignment horizontal="center" vertical="center"/>
    </xf>
    <xf numFmtId="0" fontId="23" fillId="0" borderId="0" xfId="0" applyFont="1">
      <alignment vertical="center"/>
    </xf>
    <xf numFmtId="0" fontId="11" fillId="0" borderId="0" xfId="0" applyFont="1" applyFill="1" applyBorder="1" applyAlignment="1">
      <alignment vertical="center"/>
    </xf>
    <xf numFmtId="0" fontId="20" fillId="0" borderId="0" xfId="0" applyFont="1" applyAlignment="1">
      <alignment vertical="center"/>
    </xf>
    <xf numFmtId="0" fontId="25" fillId="0" borderId="0" xfId="0" applyFont="1">
      <alignment vertical="center"/>
    </xf>
    <xf numFmtId="0" fontId="20" fillId="0" borderId="4" xfId="0" applyFont="1" applyBorder="1" applyAlignment="1">
      <alignment horizontal="center" vertical="center"/>
    </xf>
    <xf numFmtId="177" fontId="20" fillId="0" borderId="4" xfId="0" applyNumberFormat="1" applyFont="1" applyBorder="1" applyAlignment="1">
      <alignment horizontal="center" vertical="center"/>
    </xf>
    <xf numFmtId="0" fontId="20" fillId="0" borderId="4" xfId="0" applyFont="1" applyBorder="1" applyAlignment="1">
      <alignment horizontal="center" vertical="center" shrinkToFit="1"/>
    </xf>
    <xf numFmtId="0" fontId="20" fillId="2" borderId="4" xfId="0" applyFont="1" applyFill="1" applyBorder="1" applyAlignment="1" applyProtection="1">
      <alignment horizontal="center" vertical="center"/>
      <protection locked="0"/>
    </xf>
    <xf numFmtId="0" fontId="27" fillId="0" borderId="0" xfId="0" applyFont="1">
      <alignment vertical="center"/>
    </xf>
    <xf numFmtId="0" fontId="24" fillId="0" borderId="0" xfId="0" applyFont="1">
      <alignment vertical="center"/>
    </xf>
    <xf numFmtId="0" fontId="20" fillId="2" borderId="0" xfId="0" applyFont="1" applyFill="1" applyAlignment="1" applyProtection="1">
      <alignment horizontal="right" vertical="center"/>
      <protection locked="0"/>
    </xf>
    <xf numFmtId="178" fontId="20" fillId="0" borderId="4" xfId="0" applyNumberFormat="1" applyFont="1" applyBorder="1" applyAlignment="1">
      <alignment horizontal="center" vertical="center"/>
    </xf>
    <xf numFmtId="176" fontId="25" fillId="0" borderId="0" xfId="0" applyNumberFormat="1" applyFont="1" applyFill="1" applyBorder="1" applyAlignment="1">
      <alignment horizontal="center" vertical="center"/>
    </xf>
    <xf numFmtId="0" fontId="10" fillId="0" borderId="0" xfId="0" applyFont="1" applyBorder="1">
      <alignment vertical="center"/>
    </xf>
    <xf numFmtId="0" fontId="10" fillId="0" borderId="2" xfId="0" applyFont="1" applyBorder="1">
      <alignment vertical="center"/>
    </xf>
    <xf numFmtId="0" fontId="20" fillId="2" borderId="0" xfId="0" applyFont="1" applyFill="1" applyAlignment="1" applyProtection="1">
      <alignment vertical="center"/>
      <protection locked="0"/>
    </xf>
    <xf numFmtId="180" fontId="20" fillId="0" borderId="1" xfId="0" applyNumberFormat="1" applyFont="1" applyFill="1" applyBorder="1" applyAlignment="1">
      <alignment horizontal="center" vertical="center"/>
    </xf>
    <xf numFmtId="180" fontId="20" fillId="0" borderId="2" xfId="0" applyNumberFormat="1" applyFont="1" applyFill="1" applyBorder="1" applyAlignment="1">
      <alignment horizontal="center" vertical="center"/>
    </xf>
    <xf numFmtId="180" fontId="20" fillId="0" borderId="3" xfId="0" applyNumberFormat="1" applyFont="1" applyFill="1" applyBorder="1" applyAlignment="1">
      <alignment horizontal="center" vertical="center"/>
    </xf>
    <xf numFmtId="180" fontId="20" fillId="0" borderId="7" xfId="0" applyNumberFormat="1" applyFont="1" applyFill="1" applyBorder="1" applyAlignment="1">
      <alignment horizontal="center" vertical="center"/>
    </xf>
    <xf numFmtId="180" fontId="20" fillId="0" borderId="6" xfId="0" applyNumberFormat="1" applyFont="1" applyFill="1" applyBorder="1" applyAlignment="1">
      <alignment horizontal="center" vertical="center"/>
    </xf>
    <xf numFmtId="180" fontId="20" fillId="0" borderId="8" xfId="0" applyNumberFormat="1" applyFont="1" applyFill="1" applyBorder="1" applyAlignment="1">
      <alignment horizontal="center" vertical="center"/>
    </xf>
    <xf numFmtId="0" fontId="20" fillId="2" borderId="0" xfId="0" applyFont="1" applyFill="1" applyAlignment="1" applyProtection="1">
      <alignment vertical="center"/>
      <protection locked="0"/>
    </xf>
    <xf numFmtId="0" fontId="20" fillId="2" borderId="0" xfId="0" applyFont="1" applyFill="1" applyAlignment="1">
      <alignment horizontal="center" vertical="center"/>
    </xf>
    <xf numFmtId="0" fontId="20" fillId="0" borderId="0" xfId="0" applyFont="1" applyFill="1" applyBorder="1" applyAlignment="1">
      <alignment vertical="center"/>
    </xf>
    <xf numFmtId="0" fontId="20" fillId="0" borderId="0" xfId="1" applyFont="1" applyAlignment="1">
      <alignment vertical="center"/>
    </xf>
    <xf numFmtId="0" fontId="20" fillId="0" borderId="0" xfId="1" applyFont="1" applyAlignment="1">
      <alignment horizontal="left" vertical="center"/>
    </xf>
    <xf numFmtId="0" fontId="26" fillId="0" borderId="6" xfId="0" applyFont="1" applyBorder="1" applyAlignment="1">
      <alignment horizontal="center" vertical="center"/>
    </xf>
    <xf numFmtId="0" fontId="20" fillId="2" borderId="0" xfId="0" applyFont="1" applyFill="1" applyAlignment="1" applyProtection="1">
      <alignment horizontal="center" vertical="center" wrapText="1"/>
      <protection locked="0"/>
    </xf>
    <xf numFmtId="0" fontId="20" fillId="2" borderId="0" xfId="0" applyFont="1" applyFill="1" applyBorder="1" applyAlignment="1" applyProtection="1">
      <alignment horizontal="center" vertical="center" wrapText="1"/>
      <protection locked="0"/>
    </xf>
    <xf numFmtId="0" fontId="29" fillId="0" borderId="0" xfId="0" applyFont="1" applyAlignment="1">
      <alignment horizontal="center" vertical="center"/>
    </xf>
    <xf numFmtId="179" fontId="20" fillId="2" borderId="0" xfId="1" applyNumberFormat="1" applyFont="1" applyFill="1" applyAlignment="1" applyProtection="1">
      <alignment horizontal="center"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center" vertical="center"/>
      <protection locked="0"/>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cellXfs>
  <cellStyles count="2">
    <cellStyle name="標準" xfId="0" builtinId="0"/>
    <cellStyle name="標準_入所児童（者）処遇特別加算費 (1)H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1"/>
  <sheetViews>
    <sheetView tabSelected="1" view="pageBreakPreview" zoomScale="40" zoomScaleNormal="100" zoomScaleSheetLayoutView="40" workbookViewId="0">
      <selection activeCell="Y11" sqref="Y11"/>
    </sheetView>
  </sheetViews>
  <sheetFormatPr defaultRowHeight="13.5"/>
  <cols>
    <col min="1" max="1" width="5.5" style="1" customWidth="1"/>
    <col min="2" max="14" width="15.625" style="1" customWidth="1"/>
    <col min="15" max="15" width="8.375" customWidth="1"/>
    <col min="17" max="21" width="0" style="1" hidden="1" customWidth="1"/>
    <col min="22" max="16384" width="9" style="1"/>
  </cols>
  <sheetData>
    <row r="1" spans="1:17" ht="44.25" customHeight="1">
      <c r="A1" s="50" t="s">
        <v>17</v>
      </c>
      <c r="B1" s="51"/>
      <c r="C1" s="37"/>
      <c r="D1" s="45"/>
      <c r="E1" s="45"/>
      <c r="F1" s="45"/>
      <c r="G1" s="45"/>
      <c r="H1" s="45"/>
      <c r="I1" s="45"/>
      <c r="J1" s="45"/>
      <c r="K1" s="6"/>
      <c r="L1" s="6"/>
      <c r="M1" s="6"/>
      <c r="N1" s="6"/>
      <c r="O1" s="9"/>
    </row>
    <row r="2" spans="1:17" ht="21" customHeight="1">
      <c r="A2" s="6"/>
      <c r="B2" s="45"/>
      <c r="C2" s="45"/>
      <c r="D2" s="45"/>
      <c r="E2" s="45"/>
      <c r="F2" s="45"/>
      <c r="G2" s="45"/>
      <c r="H2" s="45"/>
      <c r="I2" s="45"/>
      <c r="J2" s="45"/>
      <c r="K2" s="6"/>
      <c r="L2" s="6"/>
      <c r="M2" s="6"/>
      <c r="N2" s="6"/>
      <c r="O2" s="9"/>
    </row>
    <row r="3" spans="1:17" ht="56.25" customHeight="1">
      <c r="A3" s="72" t="s">
        <v>14</v>
      </c>
      <c r="B3" s="72"/>
      <c r="C3" s="72"/>
      <c r="D3" s="72"/>
      <c r="E3" s="72"/>
      <c r="F3" s="72"/>
      <c r="G3" s="72"/>
      <c r="H3" s="72"/>
      <c r="I3" s="72"/>
      <c r="J3" s="72"/>
      <c r="K3" s="72"/>
      <c r="L3" s="72"/>
      <c r="M3" s="72"/>
      <c r="N3" s="72"/>
      <c r="O3" s="72"/>
    </row>
    <row r="4" spans="1:17" ht="33" customHeight="1">
      <c r="A4" s="8"/>
      <c r="B4" s="8"/>
      <c r="C4" s="8"/>
      <c r="D4" s="8"/>
      <c r="E4" s="8"/>
      <c r="F4" s="8"/>
      <c r="G4" s="8"/>
      <c r="H4" s="8"/>
      <c r="I4" s="8"/>
      <c r="J4" s="8"/>
      <c r="K4" s="8"/>
      <c r="L4" s="8"/>
      <c r="M4" s="8"/>
      <c r="N4" s="6"/>
      <c r="O4" s="9"/>
    </row>
    <row r="5" spans="1:17" ht="38.25" customHeight="1">
      <c r="A5" s="10"/>
      <c r="B5" s="10"/>
      <c r="C5" s="10"/>
      <c r="D5" s="11"/>
      <c r="E5" s="11"/>
      <c r="F5" s="11"/>
      <c r="G5" s="11"/>
      <c r="H5" s="7"/>
      <c r="I5" s="7"/>
      <c r="J5" s="40"/>
      <c r="K5" s="40"/>
      <c r="L5" s="73" t="s">
        <v>4</v>
      </c>
      <c r="M5" s="73"/>
      <c r="N5" s="73"/>
      <c r="O5" s="73"/>
    </row>
    <row r="6" spans="1:17" ht="19.5" customHeight="1">
      <c r="A6" s="12"/>
      <c r="B6" s="12"/>
      <c r="C6" s="12"/>
      <c r="D6" s="11"/>
      <c r="E6" s="11"/>
      <c r="F6" s="11"/>
      <c r="G6" s="11"/>
      <c r="H6" s="7"/>
      <c r="I6" s="7"/>
      <c r="J6" s="40"/>
      <c r="K6" s="40"/>
      <c r="L6" s="41"/>
      <c r="M6" s="41"/>
      <c r="N6" s="41"/>
      <c r="O6" s="42"/>
    </row>
    <row r="7" spans="1:17" ht="19.5" customHeight="1">
      <c r="A7" s="12"/>
      <c r="B7" s="12"/>
      <c r="C7" s="12"/>
      <c r="D7" s="11"/>
      <c r="E7" s="11"/>
      <c r="F7" s="11"/>
      <c r="G7" s="11"/>
      <c r="H7" s="7"/>
      <c r="I7" s="7"/>
      <c r="J7" s="40"/>
      <c r="K7" s="40"/>
      <c r="L7" s="41"/>
      <c r="M7" s="41"/>
      <c r="N7" s="41"/>
      <c r="O7" s="42"/>
    </row>
    <row r="8" spans="1:17" s="2" customFormat="1" ht="30" customHeight="1">
      <c r="A8" s="14"/>
      <c r="B8" s="14"/>
      <c r="C8" s="24"/>
      <c r="D8" s="24"/>
      <c r="E8" s="15"/>
      <c r="F8" s="16"/>
      <c r="G8" s="16"/>
      <c r="H8" s="67" t="s">
        <v>7</v>
      </c>
      <c r="I8" s="67"/>
      <c r="J8" s="65" t="s">
        <v>8</v>
      </c>
      <c r="K8" s="65"/>
      <c r="L8" s="64"/>
      <c r="M8" s="64"/>
      <c r="N8" s="38" t="s">
        <v>9</v>
      </c>
      <c r="O8" s="38"/>
    </row>
    <row r="9" spans="1:17" s="2" customFormat="1" ht="30" customHeight="1">
      <c r="A9" s="14"/>
      <c r="B9" s="14"/>
      <c r="C9" s="24"/>
      <c r="D9" s="24"/>
      <c r="E9" s="15"/>
      <c r="F9" s="16"/>
      <c r="G9" s="16"/>
      <c r="H9" s="67" t="s">
        <v>10</v>
      </c>
      <c r="I9" s="67"/>
      <c r="J9" s="74"/>
      <c r="K9" s="74"/>
      <c r="L9" s="74"/>
      <c r="M9" s="74"/>
      <c r="N9" s="74"/>
      <c r="O9" s="74"/>
      <c r="Q9" s="3"/>
    </row>
    <row r="10" spans="1:17" s="2" customFormat="1" ht="30" customHeight="1">
      <c r="A10" s="14"/>
      <c r="B10" s="14"/>
      <c r="C10" s="17"/>
      <c r="D10" s="14"/>
      <c r="E10" s="16"/>
      <c r="F10" s="16"/>
      <c r="G10" s="16"/>
      <c r="H10" s="67" t="s">
        <v>6</v>
      </c>
      <c r="I10" s="67"/>
      <c r="J10" s="75"/>
      <c r="K10" s="75"/>
      <c r="L10" s="75"/>
      <c r="M10" s="75"/>
      <c r="N10" s="75"/>
      <c r="O10" s="75"/>
    </row>
    <row r="11" spans="1:17" s="2" customFormat="1" ht="30" customHeight="1">
      <c r="A11" s="14"/>
      <c r="B11" s="14"/>
      <c r="C11" s="17"/>
      <c r="D11" s="14"/>
      <c r="E11" s="16"/>
      <c r="F11" s="16"/>
      <c r="G11" s="16"/>
      <c r="H11" s="68" t="s">
        <v>12</v>
      </c>
      <c r="I11" s="68"/>
      <c r="J11" s="70"/>
      <c r="K11" s="70"/>
      <c r="L11" s="70"/>
      <c r="M11" s="70"/>
      <c r="N11" s="70"/>
      <c r="O11" s="70"/>
      <c r="Q11" s="5"/>
    </row>
    <row r="12" spans="1:17" s="2" customFormat="1" ht="30" customHeight="1">
      <c r="A12" s="14"/>
      <c r="B12" s="14"/>
      <c r="C12" s="17"/>
      <c r="D12" s="14"/>
      <c r="E12" s="16"/>
      <c r="F12" s="16"/>
      <c r="G12" s="16"/>
      <c r="H12" s="39"/>
      <c r="I12" s="39"/>
      <c r="J12" s="70"/>
      <c r="K12" s="70"/>
      <c r="L12" s="70"/>
      <c r="M12" s="70"/>
      <c r="N12" s="70"/>
      <c r="O12" s="70"/>
    </row>
    <row r="13" spans="1:17" ht="30" customHeight="1">
      <c r="A13" s="13"/>
      <c r="B13" s="13"/>
      <c r="C13" s="13"/>
      <c r="D13" s="18"/>
      <c r="E13" s="19"/>
      <c r="F13" s="13"/>
      <c r="G13" s="13"/>
      <c r="H13" s="66" t="s">
        <v>5</v>
      </c>
      <c r="I13" s="66"/>
      <c r="J13" s="71"/>
      <c r="K13" s="71"/>
      <c r="L13" s="71"/>
      <c r="M13" s="71"/>
      <c r="N13" s="71"/>
      <c r="O13" s="71"/>
      <c r="Q13" s="4"/>
    </row>
    <row r="14" spans="1:17" ht="30" customHeight="1">
      <c r="A14" s="13"/>
      <c r="B14" s="13"/>
      <c r="C14" s="13"/>
      <c r="D14" s="18"/>
      <c r="E14" s="19"/>
      <c r="F14" s="13"/>
      <c r="G14" s="13"/>
      <c r="H14" s="43"/>
      <c r="I14" s="43"/>
      <c r="J14" s="71"/>
      <c r="K14" s="71"/>
      <c r="L14" s="71"/>
      <c r="M14" s="71"/>
      <c r="N14" s="71"/>
      <c r="O14" s="71"/>
    </row>
    <row r="15" spans="1:17" ht="19.5" customHeight="1">
      <c r="A15" s="13"/>
      <c r="B15" s="13"/>
      <c r="C15" s="13"/>
      <c r="D15" s="14"/>
      <c r="E15" s="19"/>
      <c r="F15" s="13"/>
      <c r="G15" s="13"/>
      <c r="H15" s="31"/>
      <c r="I15" s="31"/>
      <c r="J15" s="32"/>
      <c r="K15" s="32"/>
      <c r="L15" s="32"/>
      <c r="M15" s="32"/>
      <c r="N15" s="32"/>
      <c r="O15" s="30"/>
    </row>
    <row r="16" spans="1:17" s="2" customFormat="1" ht="58.5" customHeight="1">
      <c r="B16" s="57"/>
      <c r="C16" s="36" t="s">
        <v>0</v>
      </c>
      <c r="D16" s="52"/>
      <c r="E16" s="44" t="s">
        <v>1</v>
      </c>
      <c r="F16" s="16"/>
      <c r="G16" s="16"/>
      <c r="H16" s="33"/>
      <c r="I16" s="34"/>
      <c r="J16" s="34"/>
      <c r="K16" s="35"/>
      <c r="L16" s="35"/>
      <c r="M16" s="33"/>
      <c r="N16" s="33"/>
      <c r="O16" s="33"/>
      <c r="Q16" s="5"/>
    </row>
    <row r="17" spans="1:17" ht="60" customHeight="1">
      <c r="A17" s="13"/>
      <c r="B17" s="13"/>
      <c r="C17" s="13"/>
      <c r="D17" s="18"/>
      <c r="E17" s="20"/>
      <c r="F17" s="18"/>
      <c r="G17" s="18"/>
      <c r="H17" s="18"/>
      <c r="I17" s="18"/>
      <c r="J17" s="20"/>
      <c r="K17" s="13"/>
      <c r="L17" s="13"/>
      <c r="M17" s="13"/>
      <c r="N17" s="13"/>
      <c r="O17" s="9"/>
    </row>
    <row r="18" spans="1:17" ht="80.099999999999994" customHeight="1">
      <c r="A18" s="21"/>
      <c r="B18" s="69" t="s">
        <v>19</v>
      </c>
      <c r="C18" s="69"/>
      <c r="D18" s="69"/>
      <c r="E18" s="69"/>
      <c r="F18" s="69"/>
      <c r="G18" s="69"/>
      <c r="H18" s="69"/>
      <c r="I18" s="69"/>
      <c r="J18" s="69"/>
      <c r="K18" s="69"/>
      <c r="L18" s="69"/>
      <c r="M18" s="69"/>
      <c r="N18" s="69"/>
      <c r="O18" s="9"/>
      <c r="Q18" s="4"/>
    </row>
    <row r="19" spans="1:17" ht="54.95" customHeight="1">
      <c r="A19" s="22"/>
      <c r="B19" s="46" t="s">
        <v>2</v>
      </c>
      <c r="C19" s="46">
        <v>1</v>
      </c>
      <c r="D19" s="46">
        <v>2</v>
      </c>
      <c r="E19" s="46">
        <v>3</v>
      </c>
      <c r="F19" s="46">
        <v>4</v>
      </c>
      <c r="G19" s="46">
        <v>5</v>
      </c>
      <c r="H19" s="46">
        <v>6</v>
      </c>
      <c r="I19" s="46">
        <v>7</v>
      </c>
      <c r="J19" s="46">
        <v>8</v>
      </c>
      <c r="K19" s="46">
        <v>9</v>
      </c>
      <c r="L19" s="46">
        <v>10</v>
      </c>
      <c r="M19" s="46">
        <v>11</v>
      </c>
      <c r="N19" s="46">
        <v>12</v>
      </c>
      <c r="O19" s="9"/>
    </row>
    <row r="20" spans="1:17" ht="54.95" customHeight="1">
      <c r="A20" s="6"/>
      <c r="B20" s="46" t="s">
        <v>3</v>
      </c>
      <c r="C20" s="47" t="str">
        <f>IFERROR(DATE($B$16,$D$16,C19),"")</f>
        <v/>
      </c>
      <c r="D20" s="47" t="str">
        <f t="shared" ref="D20:N20" si="0">IFERROR(DATE($B$16,$D$16,D19),"")</f>
        <v/>
      </c>
      <c r="E20" s="47" t="str">
        <f t="shared" si="0"/>
        <v/>
      </c>
      <c r="F20" s="47" t="str">
        <f t="shared" si="0"/>
        <v/>
      </c>
      <c r="G20" s="47" t="str">
        <f t="shared" si="0"/>
        <v/>
      </c>
      <c r="H20" s="47" t="str">
        <f t="shared" si="0"/>
        <v/>
      </c>
      <c r="I20" s="47" t="str">
        <f t="shared" si="0"/>
        <v/>
      </c>
      <c r="J20" s="47" t="str">
        <f t="shared" si="0"/>
        <v/>
      </c>
      <c r="K20" s="47" t="str">
        <f t="shared" si="0"/>
        <v/>
      </c>
      <c r="L20" s="47" t="str">
        <f t="shared" si="0"/>
        <v/>
      </c>
      <c r="M20" s="47" t="str">
        <f t="shared" si="0"/>
        <v/>
      </c>
      <c r="N20" s="47" t="str">
        <f t="shared" si="0"/>
        <v/>
      </c>
      <c r="O20" s="9"/>
      <c r="Q20" s="4"/>
    </row>
    <row r="21" spans="1:17" ht="69.95" customHeight="1">
      <c r="A21" s="6"/>
      <c r="B21" s="48" t="s">
        <v>11</v>
      </c>
      <c r="C21" s="49" t="str">
        <f>IFERROR(IF(WEEKDAY(C20,2)&gt;=6,"－",""),"")</f>
        <v/>
      </c>
      <c r="D21" s="49" t="str">
        <f>IFERROR(IF(WEEKDAY(D20,2)&gt;=6,"－",""),"")</f>
        <v/>
      </c>
      <c r="E21" s="49" t="str">
        <f t="shared" ref="E21:N21" si="1">IFERROR(IF(WEEKDAY(E20,2)&gt;=6,"－",""),"")</f>
        <v/>
      </c>
      <c r="F21" s="49" t="str">
        <f t="shared" si="1"/>
        <v/>
      </c>
      <c r="G21" s="49" t="str">
        <f t="shared" si="1"/>
        <v/>
      </c>
      <c r="H21" s="49" t="str">
        <f t="shared" si="1"/>
        <v/>
      </c>
      <c r="I21" s="49" t="str">
        <f t="shared" si="1"/>
        <v/>
      </c>
      <c r="J21" s="49" t="str">
        <f t="shared" si="1"/>
        <v/>
      </c>
      <c r="K21" s="49" t="str">
        <f t="shared" si="1"/>
        <v/>
      </c>
      <c r="L21" s="49" t="str">
        <f t="shared" si="1"/>
        <v/>
      </c>
      <c r="M21" s="49" t="str">
        <f t="shared" si="1"/>
        <v/>
      </c>
      <c r="N21" s="49" t="str">
        <f t="shared" si="1"/>
        <v/>
      </c>
      <c r="O21" s="9"/>
    </row>
    <row r="22" spans="1:17" ht="80.099999999999994" customHeight="1">
      <c r="A22" s="6"/>
      <c r="B22" s="25"/>
      <c r="C22" s="26"/>
      <c r="D22" s="26"/>
      <c r="E22" s="26"/>
      <c r="F22" s="26"/>
      <c r="G22" s="26"/>
      <c r="H22" s="26"/>
      <c r="I22" s="26"/>
      <c r="J22" s="26"/>
      <c r="K22" s="26"/>
      <c r="L22" s="26"/>
      <c r="M22" s="26"/>
      <c r="N22" s="26"/>
      <c r="O22" s="9"/>
    </row>
    <row r="23" spans="1:17" ht="54.95" customHeight="1">
      <c r="A23" s="6"/>
      <c r="B23" s="46" t="s">
        <v>2</v>
      </c>
      <c r="C23" s="46">
        <v>13</v>
      </c>
      <c r="D23" s="46">
        <v>14</v>
      </c>
      <c r="E23" s="46">
        <v>15</v>
      </c>
      <c r="F23" s="46">
        <v>16</v>
      </c>
      <c r="G23" s="46">
        <v>17</v>
      </c>
      <c r="H23" s="46">
        <v>18</v>
      </c>
      <c r="I23" s="46">
        <v>19</v>
      </c>
      <c r="J23" s="46">
        <v>20</v>
      </c>
      <c r="K23" s="46">
        <v>21</v>
      </c>
      <c r="L23" s="46">
        <v>22</v>
      </c>
      <c r="M23" s="46">
        <v>23</v>
      </c>
      <c r="N23" s="46">
        <v>24</v>
      </c>
      <c r="O23" s="9"/>
      <c r="Q23" s="4"/>
    </row>
    <row r="24" spans="1:17" ht="54.95" customHeight="1">
      <c r="A24" s="6"/>
      <c r="B24" s="46" t="s">
        <v>3</v>
      </c>
      <c r="C24" s="47" t="str">
        <f>IFERROR(DATE($B$16,$D$16,C23),"")</f>
        <v/>
      </c>
      <c r="D24" s="47" t="str">
        <f t="shared" ref="D24" si="2">IFERROR(DATE($B$16,$D$16,D23),"")</f>
        <v/>
      </c>
      <c r="E24" s="47" t="str">
        <f t="shared" ref="E24" si="3">IFERROR(DATE($B$16,$D$16,E23),"")</f>
        <v/>
      </c>
      <c r="F24" s="47" t="str">
        <f t="shared" ref="F24" si="4">IFERROR(DATE($B$16,$D$16,F23),"")</f>
        <v/>
      </c>
      <c r="G24" s="47" t="str">
        <f t="shared" ref="G24" si="5">IFERROR(DATE($B$16,$D$16,G23),"")</f>
        <v/>
      </c>
      <c r="H24" s="47" t="str">
        <f t="shared" ref="H24" si="6">IFERROR(DATE($B$16,$D$16,H23),"")</f>
        <v/>
      </c>
      <c r="I24" s="47" t="str">
        <f t="shared" ref="I24" si="7">IFERROR(DATE($B$16,$D$16,I23),"")</f>
        <v/>
      </c>
      <c r="J24" s="47" t="str">
        <f t="shared" ref="J24" si="8">IFERROR(DATE($B$16,$D$16,J23),"")</f>
        <v/>
      </c>
      <c r="K24" s="47" t="str">
        <f t="shared" ref="K24" si="9">IFERROR(DATE($B$16,$D$16,K23),"")</f>
        <v/>
      </c>
      <c r="L24" s="47" t="str">
        <f t="shared" ref="L24" si="10">IFERROR(DATE($B$16,$D$16,L23),"")</f>
        <v/>
      </c>
      <c r="M24" s="47" t="str">
        <f t="shared" ref="M24" si="11">IFERROR(DATE($B$16,$D$16,M23),"")</f>
        <v/>
      </c>
      <c r="N24" s="47" t="str">
        <f t="shared" ref="N24" si="12">IFERROR(DATE($B$16,$D$16,N23),"")</f>
        <v/>
      </c>
      <c r="O24" s="9"/>
      <c r="Q24" s="4"/>
    </row>
    <row r="25" spans="1:17" ht="69.95" customHeight="1">
      <c r="A25" s="6"/>
      <c r="B25" s="48" t="s">
        <v>11</v>
      </c>
      <c r="C25" s="49" t="str">
        <f>IFERROR(IF(WEEKDAY(C24,2)&gt;=6,"－",""),"")</f>
        <v/>
      </c>
      <c r="D25" s="49" t="str">
        <f>IFERROR(IF(WEEKDAY(D24,2)&gt;=6,"－",""),"")</f>
        <v/>
      </c>
      <c r="E25" s="49" t="str">
        <f t="shared" ref="E25" si="13">IFERROR(IF(WEEKDAY(E24,2)&gt;=6,"－",""),"")</f>
        <v/>
      </c>
      <c r="F25" s="49" t="str">
        <f t="shared" ref="F25" si="14">IFERROR(IF(WEEKDAY(F24,2)&gt;=6,"－",""),"")</f>
        <v/>
      </c>
      <c r="G25" s="49" t="str">
        <f t="shared" ref="G25" si="15">IFERROR(IF(WEEKDAY(G24,2)&gt;=6,"－",""),"")</f>
        <v/>
      </c>
      <c r="H25" s="49" t="str">
        <f t="shared" ref="H25" si="16">IFERROR(IF(WEEKDAY(H24,2)&gt;=6,"－",""),"")</f>
        <v/>
      </c>
      <c r="I25" s="49" t="str">
        <f t="shared" ref="I25" si="17">IFERROR(IF(WEEKDAY(I24,2)&gt;=6,"－",""),"")</f>
        <v/>
      </c>
      <c r="J25" s="49" t="str">
        <f t="shared" ref="J25" si="18">IFERROR(IF(WEEKDAY(J24,2)&gt;=6,"－",""),"")</f>
        <v/>
      </c>
      <c r="K25" s="49" t="str">
        <f t="shared" ref="K25" si="19">IFERROR(IF(WEEKDAY(K24,2)&gt;=6,"－",""),"")</f>
        <v/>
      </c>
      <c r="L25" s="49" t="str">
        <f t="shared" ref="L25" si="20">IFERROR(IF(WEEKDAY(L24,2)&gt;=6,"－",""),"")</f>
        <v/>
      </c>
      <c r="M25" s="49" t="str">
        <f t="shared" ref="M25" si="21">IFERROR(IF(WEEKDAY(M24,2)&gt;=6,"－",""),"")</f>
        <v/>
      </c>
      <c r="N25" s="49" t="str">
        <f t="shared" ref="N25" si="22">IFERROR(IF(WEEKDAY(N24,2)&gt;=6,"－",""),"")</f>
        <v/>
      </c>
      <c r="O25" s="9"/>
    </row>
    <row r="26" spans="1:17" ht="80.099999999999994" customHeight="1">
      <c r="A26" s="6"/>
      <c r="B26" s="25"/>
      <c r="C26" s="26"/>
      <c r="D26" s="26"/>
      <c r="E26" s="26"/>
      <c r="F26" s="26"/>
      <c r="G26" s="26"/>
      <c r="H26" s="26"/>
      <c r="I26" s="26"/>
      <c r="J26" s="26"/>
      <c r="K26" s="26"/>
      <c r="L26" s="26"/>
      <c r="M26" s="26"/>
      <c r="N26" s="26"/>
      <c r="O26" s="9"/>
    </row>
    <row r="27" spans="1:17" ht="54.95" customHeight="1">
      <c r="A27" s="6"/>
      <c r="B27" s="46" t="s">
        <v>2</v>
      </c>
      <c r="C27" s="46">
        <v>25</v>
      </c>
      <c r="D27" s="46">
        <v>26</v>
      </c>
      <c r="E27" s="46">
        <v>27</v>
      </c>
      <c r="F27" s="46">
        <v>28</v>
      </c>
      <c r="G27" s="53" t="str">
        <f>IFERROR(IF(DAY(DATE($B$16,$D$16,29))=29,29,""),"")</f>
        <v/>
      </c>
      <c r="H27" s="53" t="str">
        <f>IFERROR(IF(DAY(DATE($B$16,$D$16,30))=30,30,""),"")</f>
        <v/>
      </c>
      <c r="I27" s="53" t="str">
        <f>IFERROR(IF(DAY(DATE($B$16,$D$16,31))=31,31,""),"")</f>
        <v/>
      </c>
      <c r="J27" s="37"/>
      <c r="K27" s="26"/>
      <c r="L27" s="26"/>
      <c r="M27" s="26"/>
      <c r="N27" s="26"/>
      <c r="O27" s="9"/>
    </row>
    <row r="28" spans="1:17" ht="54.95" customHeight="1">
      <c r="A28" s="6"/>
      <c r="B28" s="46" t="s">
        <v>3</v>
      </c>
      <c r="C28" s="47" t="str">
        <f>IFERROR(DATE($B$16,$D$16,C27),"")</f>
        <v/>
      </c>
      <c r="D28" s="47" t="str">
        <f t="shared" ref="D28" si="23">IFERROR(DATE($B$16,$D$16,D27),"")</f>
        <v/>
      </c>
      <c r="E28" s="47" t="str">
        <f t="shared" ref="E28" si="24">IFERROR(DATE($B$16,$D$16,E27),"")</f>
        <v/>
      </c>
      <c r="F28" s="47" t="str">
        <f>IFERROR(DATE($B$16,$D$16,F27),"")</f>
        <v/>
      </c>
      <c r="G28" s="47" t="str">
        <f>IF(G27="","",DATE($B$16,$D$16,G27))</f>
        <v/>
      </c>
      <c r="H28" s="47" t="str">
        <f>IF(H27="","",DATE($B$16,$D$16,H27))</f>
        <v/>
      </c>
      <c r="I28" s="47" t="str">
        <f>IF(I27="","",DATE($B$16,$D$16,I27))</f>
        <v/>
      </c>
      <c r="J28" s="37"/>
      <c r="K28" s="26"/>
      <c r="L28" s="26"/>
      <c r="M28" s="26"/>
      <c r="N28" s="26"/>
      <c r="O28" s="9"/>
      <c r="Q28" s="4"/>
    </row>
    <row r="29" spans="1:17" ht="69.95" customHeight="1">
      <c r="A29" s="6"/>
      <c r="B29" s="48" t="s">
        <v>11</v>
      </c>
      <c r="C29" s="49" t="str">
        <f>IFERROR(IF(WEEKDAY(C28,2)&gt;=6,"－",""),"")</f>
        <v/>
      </c>
      <c r="D29" s="49" t="str">
        <f>IFERROR(IF(WEEKDAY(D28,2)&gt;=6,"－",""),"")</f>
        <v/>
      </c>
      <c r="E29" s="49" t="str">
        <f t="shared" ref="E29" si="25">IFERROR(IF(WEEKDAY(E28,2)&gt;=6,"－",""),"")</f>
        <v/>
      </c>
      <c r="F29" s="49" t="str">
        <f t="shared" ref="F29" si="26">IFERROR(IF(WEEKDAY(F28,2)&gt;=6,"－",""),"")</f>
        <v/>
      </c>
      <c r="G29" s="49" t="str">
        <f>IFERROR(IF(G27="","",IF(WEEKDAY(G28,2)&gt;=6,"－","")),"")</f>
        <v/>
      </c>
      <c r="H29" s="49" t="str">
        <f>IFERROR(IF(H27="","",IF(WEEKDAY(H28,2)&gt;=6,"－","")),"")</f>
        <v/>
      </c>
      <c r="I29" s="49" t="str">
        <f>IFERROR(IF(I27="","",IF(WEEKDAY(I28,2)&gt;=6,"－","")),"")</f>
        <v/>
      </c>
      <c r="J29" s="37"/>
      <c r="K29" s="26"/>
      <c r="L29" s="26"/>
      <c r="M29" s="26"/>
      <c r="N29" s="26"/>
      <c r="O29" s="9"/>
    </row>
    <row r="30" spans="1:17" ht="42.75" customHeight="1">
      <c r="A30" s="23"/>
      <c r="B30" s="26"/>
      <c r="C30" s="26"/>
      <c r="D30" s="26"/>
      <c r="E30" s="26"/>
      <c r="F30" s="26"/>
      <c r="G30" s="26"/>
      <c r="H30" s="26"/>
      <c r="I30" s="26"/>
      <c r="J30" s="26"/>
      <c r="K30" s="26"/>
      <c r="L30" s="26"/>
      <c r="M30" s="26"/>
      <c r="N30" s="26"/>
      <c r="O30" s="9"/>
    </row>
    <row r="31" spans="1:17" ht="20.100000000000001" customHeight="1">
      <c r="A31" s="23"/>
      <c r="B31" s="26"/>
      <c r="C31" s="26"/>
      <c r="D31" s="26"/>
      <c r="E31" s="26"/>
      <c r="F31" s="26"/>
      <c r="G31" s="26"/>
      <c r="H31" s="26"/>
      <c r="I31" s="26"/>
      <c r="J31" s="26"/>
      <c r="K31" s="27"/>
      <c r="L31" s="26"/>
      <c r="M31" s="27"/>
      <c r="N31" s="26"/>
      <c r="O31" s="9"/>
    </row>
    <row r="32" spans="1:17" ht="20.100000000000001" customHeight="1">
      <c r="A32" s="23"/>
      <c r="B32" s="26"/>
      <c r="C32" s="26"/>
      <c r="D32" s="26"/>
      <c r="E32" s="26"/>
      <c r="F32" s="26"/>
      <c r="G32" s="26"/>
      <c r="H32" s="26"/>
      <c r="I32" s="26"/>
      <c r="J32" s="26"/>
      <c r="K32" s="28"/>
      <c r="L32" s="76" t="s">
        <v>13</v>
      </c>
      <c r="M32" s="77"/>
      <c r="N32" s="78"/>
      <c r="O32" s="9"/>
    </row>
    <row r="33" spans="1:18" ht="44.25" customHeight="1">
      <c r="A33" s="23"/>
      <c r="B33" s="26"/>
      <c r="C33" s="27"/>
      <c r="D33" s="26"/>
      <c r="E33" s="26"/>
      <c r="F33" s="26"/>
      <c r="G33" s="26"/>
      <c r="H33" s="26"/>
      <c r="I33" s="26"/>
      <c r="J33" s="26"/>
      <c r="K33" s="26"/>
      <c r="L33" s="79"/>
      <c r="M33" s="80"/>
      <c r="N33" s="81"/>
      <c r="O33" s="9"/>
    </row>
    <row r="34" spans="1:18" ht="50.1" customHeight="1">
      <c r="A34" s="23"/>
      <c r="B34" s="26"/>
      <c r="C34" s="26"/>
      <c r="D34" s="26"/>
      <c r="E34" s="26"/>
      <c r="F34" s="26"/>
      <c r="G34" s="26"/>
      <c r="H34" s="26"/>
      <c r="I34" s="26"/>
      <c r="J34" s="26"/>
      <c r="K34" s="26"/>
      <c r="L34" s="58">
        <f>IF(Q38&gt;=21,20,Q38)</f>
        <v>0</v>
      </c>
      <c r="M34" s="59"/>
      <c r="N34" s="60"/>
      <c r="O34" s="9"/>
      <c r="Q34" s="4"/>
    </row>
    <row r="35" spans="1:18" ht="87" customHeight="1">
      <c r="A35" s="13"/>
      <c r="B35" s="26"/>
      <c r="C35" s="26"/>
      <c r="D35" s="26"/>
      <c r="E35" s="26"/>
      <c r="F35" s="26"/>
      <c r="G35" s="26"/>
      <c r="H35" s="26"/>
      <c r="I35" s="26"/>
      <c r="J35" s="26"/>
      <c r="K35" s="26"/>
      <c r="L35" s="61"/>
      <c r="M35" s="62"/>
      <c r="N35" s="63"/>
      <c r="O35" s="9"/>
      <c r="Q35" s="4"/>
    </row>
    <row r="36" spans="1:18" ht="29.25" customHeight="1">
      <c r="A36" s="6"/>
      <c r="B36" s="6"/>
      <c r="C36" s="6"/>
      <c r="D36" s="6"/>
      <c r="E36" s="6"/>
      <c r="F36" s="6"/>
      <c r="G36" s="6"/>
      <c r="H36" s="6"/>
      <c r="I36" s="54"/>
      <c r="J36" s="54"/>
      <c r="K36" s="6"/>
      <c r="L36" s="55"/>
      <c r="M36" s="56"/>
      <c r="N36" s="6"/>
      <c r="O36" s="9"/>
    </row>
    <row r="37" spans="1:18" ht="30" customHeight="1">
      <c r="A37" s="37" t="s">
        <v>18</v>
      </c>
      <c r="B37" s="40"/>
      <c r="C37" s="40"/>
      <c r="D37" s="40"/>
      <c r="E37" s="40"/>
      <c r="F37" s="40"/>
      <c r="G37" s="29"/>
      <c r="H37" s="6"/>
      <c r="I37" s="6"/>
      <c r="J37" s="6"/>
      <c r="K37" s="6"/>
      <c r="L37" s="6"/>
      <c r="M37" s="6"/>
      <c r="N37" s="6"/>
      <c r="O37" s="9"/>
    </row>
    <row r="38" spans="1:18" ht="30" customHeight="1">
      <c r="A38" s="37" t="s">
        <v>20</v>
      </c>
      <c r="B38" s="40"/>
      <c r="C38" s="40"/>
      <c r="D38" s="40"/>
      <c r="E38" s="40"/>
      <c r="F38" s="40"/>
      <c r="G38" s="29"/>
      <c r="H38" s="6"/>
      <c r="I38" s="6"/>
      <c r="J38" s="6"/>
      <c r="K38" s="6"/>
      <c r="L38" s="6"/>
      <c r="M38" s="6"/>
      <c r="N38" s="6"/>
      <c r="O38" s="9"/>
      <c r="Q38" s="1">
        <f>COUNTIF(C21:N29,"○")</f>
        <v>0</v>
      </c>
      <c r="R38" s="1">
        <f>IF(Q38&gt;=21,20,Q38)</f>
        <v>0</v>
      </c>
    </row>
    <row r="39" spans="1:18" ht="30" customHeight="1">
      <c r="A39" s="37" t="s">
        <v>16</v>
      </c>
      <c r="B39" s="40"/>
      <c r="C39" s="40"/>
      <c r="D39" s="40"/>
      <c r="E39" s="40"/>
      <c r="F39" s="40"/>
      <c r="G39" s="29"/>
      <c r="H39" s="6"/>
      <c r="I39" s="6"/>
      <c r="J39" s="6"/>
      <c r="K39" s="6"/>
      <c r="L39" s="6"/>
      <c r="M39" s="6"/>
      <c r="N39" s="6"/>
      <c r="O39" s="9"/>
      <c r="R39" s="4"/>
    </row>
    <row r="40" spans="1:18" ht="30" customHeight="1">
      <c r="A40" s="37" t="s">
        <v>15</v>
      </c>
      <c r="B40" s="40"/>
      <c r="C40" s="40"/>
      <c r="D40" s="40"/>
      <c r="E40" s="40"/>
      <c r="F40" s="40"/>
      <c r="G40" s="29"/>
      <c r="H40" s="6"/>
      <c r="I40" s="6"/>
      <c r="J40" s="6"/>
      <c r="K40" s="6"/>
      <c r="L40" s="6"/>
      <c r="M40" s="6"/>
      <c r="N40" s="6"/>
      <c r="O40" s="9"/>
    </row>
    <row r="41" spans="1:18" ht="30" customHeight="1">
      <c r="A41" s="6"/>
      <c r="B41" s="6"/>
      <c r="C41" s="6"/>
      <c r="D41" s="6"/>
      <c r="E41" s="6"/>
      <c r="F41" s="6"/>
      <c r="G41" s="6"/>
      <c r="H41" s="6"/>
      <c r="I41" s="6"/>
      <c r="J41" s="6"/>
      <c r="K41" s="6"/>
      <c r="L41" s="6"/>
      <c r="M41" s="6"/>
      <c r="N41" s="6"/>
      <c r="O41" s="9"/>
    </row>
  </sheetData>
  <sheetProtection password="9207" sheet="1" objects="1" scenarios="1"/>
  <mergeCells count="16">
    <mergeCell ref="A3:O3"/>
    <mergeCell ref="L5:O5"/>
    <mergeCell ref="J9:O9"/>
    <mergeCell ref="J10:O10"/>
    <mergeCell ref="L32:N33"/>
    <mergeCell ref="L34:N35"/>
    <mergeCell ref="L8:M8"/>
    <mergeCell ref="J8:K8"/>
    <mergeCell ref="H13:I13"/>
    <mergeCell ref="H10:I10"/>
    <mergeCell ref="H8:I8"/>
    <mergeCell ref="H9:I9"/>
    <mergeCell ref="H11:I11"/>
    <mergeCell ref="B18:N18"/>
    <mergeCell ref="J11:O12"/>
    <mergeCell ref="J13:O14"/>
  </mergeCells>
  <phoneticPr fontId="1"/>
  <dataValidations count="4">
    <dataValidation type="list" imeMode="on" allowBlank="1" sqref="C21:N21 C25:N25 C29:I29">
      <formula1>"○,－"</formula1>
    </dataValidation>
    <dataValidation type="list" allowBlank="1" showInputMessage="1" showErrorMessage="1" sqref="J9">
      <formula1>"認定こども園,幼稚園"</formula1>
    </dataValidation>
    <dataValidation type="custom" allowBlank="1" showInputMessage="1" showErrorMessage="1" sqref="Q39">
      <formula1>IF(Q38&gt;=21,20,Q38)</formula1>
    </dataValidation>
    <dataValidation type="list" allowBlank="1" showInputMessage="1" showErrorMessage="1" sqref="B16">
      <formula1>"2019,2020"</formula1>
    </dataValidation>
  </dataValidations>
  <printOptions horizontalCentered="1"/>
  <pageMargins left="0" right="0" top="0.39370078740157483" bottom="0" header="0" footer="0"/>
  <pageSetup paperSize="9" scale="46"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2019-10-01T08:05:54Z</cp:lastPrinted>
  <dcterms:created xsi:type="dcterms:W3CDTF">2019-09-06T04:52:39Z</dcterms:created>
  <dcterms:modified xsi:type="dcterms:W3CDTF">2019-10-01T23:23:48Z</dcterms:modified>
</cp:coreProperties>
</file>