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\教育委員会事務局\03教育政策推進課\教育政策推進課\04 統計\P-3 統計・調査（H25～）\04統計資料・データ\市立学校現況\R4市立学校現況\04_HP掲載用エクセルデータ\"/>
    </mc:Choice>
  </mc:AlternateContent>
  <bookViews>
    <workbookView xWindow="10305" yWindow="-15" windowWidth="10200" windowHeight="8085"/>
  </bookViews>
  <sheets>
    <sheet name="行政区別学校数 (3)P1,2" sheetId="44" r:id="rId1"/>
  </sheets>
  <definedNames>
    <definedName name="_xlnm.Print_Area" localSheetId="0">'行政区別学校数 (3)P1,2'!$A$1:$AD$45</definedName>
  </definedNames>
  <calcPr calcId="162913"/>
</workbook>
</file>

<file path=xl/calcChain.xml><?xml version="1.0" encoding="utf-8"?>
<calcChain xmlns="http://schemas.openxmlformats.org/spreadsheetml/2006/main">
  <c r="H30" i="44" l="1"/>
  <c r="H19" i="44" l="1"/>
  <c r="H12" i="44"/>
  <c r="H14" i="44"/>
  <c r="W10" i="44"/>
  <c r="H25" i="44"/>
  <c r="Z10" i="44"/>
  <c r="Y10" i="44"/>
  <c r="O10" i="44"/>
  <c r="N10" i="44"/>
  <c r="V10" i="44"/>
  <c r="T10" i="44"/>
  <c r="R10" i="44"/>
  <c r="P10" i="44"/>
  <c r="M10" i="44"/>
  <c r="K10" i="44"/>
  <c r="I19" i="44"/>
  <c r="I31" i="44"/>
  <c r="H31" i="44"/>
  <c r="G31" i="44"/>
  <c r="H29" i="44"/>
  <c r="H27" i="44"/>
  <c r="H20" i="44"/>
  <c r="H15" i="44"/>
  <c r="G15" i="44" s="1"/>
  <c r="H13" i="44"/>
  <c r="I13" i="44"/>
  <c r="I14" i="44"/>
  <c r="I15" i="44"/>
  <c r="I16" i="44"/>
  <c r="I18" i="44"/>
  <c r="I20" i="44"/>
  <c r="I21" i="44"/>
  <c r="I22" i="44"/>
  <c r="I24" i="44"/>
  <c r="I25" i="44"/>
  <c r="I26" i="44"/>
  <c r="I27" i="44"/>
  <c r="G27" i="44" s="1"/>
  <c r="I28" i="44"/>
  <c r="I29" i="44"/>
  <c r="I30" i="44"/>
  <c r="I12" i="44"/>
  <c r="H24" i="44"/>
  <c r="G24" i="44" s="1"/>
  <c r="H18" i="44"/>
  <c r="G18" i="44" s="1"/>
  <c r="H26" i="44"/>
  <c r="G26" i="44" s="1"/>
  <c r="H21" i="44"/>
  <c r="G21" i="44" s="1"/>
  <c r="G30" i="44"/>
  <c r="H28" i="44"/>
  <c r="G28" i="44" s="1"/>
  <c r="X10" i="44"/>
  <c r="H22" i="44"/>
  <c r="G22" i="44"/>
  <c r="L10" i="44"/>
  <c r="J10" i="44"/>
  <c r="H16" i="44"/>
  <c r="G16" i="44"/>
  <c r="G29" i="44" l="1"/>
  <c r="I10" i="44"/>
  <c r="G20" i="44"/>
  <c r="G14" i="44"/>
  <c r="G13" i="44"/>
  <c r="G12" i="44"/>
  <c r="G25" i="44"/>
  <c r="G19" i="44"/>
  <c r="H10" i="44"/>
  <c r="G10" i="44" l="1"/>
</calcChain>
</file>

<file path=xl/sharedStrings.xml><?xml version="1.0" encoding="utf-8"?>
<sst xmlns="http://schemas.openxmlformats.org/spreadsheetml/2006/main" count="81" uniqueCount="43">
  <si>
    <t>本　校</t>
    <rPh sb="0" eb="1">
      <t>ホン</t>
    </rPh>
    <rPh sb="2" eb="3">
      <t>コウ</t>
    </rPh>
    <phoneticPr fontId="3"/>
  </si>
  <si>
    <t>分　校</t>
    <rPh sb="0" eb="1">
      <t>ブン</t>
    </rPh>
    <rPh sb="2" eb="3">
      <t>コウ</t>
    </rPh>
    <phoneticPr fontId="3"/>
  </si>
  <si>
    <t>-</t>
  </si>
  <si>
    <t>鶴見区</t>
  </si>
  <si>
    <t>神奈川区</t>
  </si>
  <si>
    <t>西区</t>
  </si>
  <si>
    <t>中区</t>
  </si>
  <si>
    <t>南区</t>
  </si>
  <si>
    <t>港南区</t>
  </si>
  <si>
    <t>旭区</t>
  </si>
  <si>
    <t>磯子区</t>
  </si>
  <si>
    <t>金沢区</t>
  </si>
  <si>
    <t>港北区</t>
  </si>
  <si>
    <t>緑区</t>
  </si>
  <si>
    <t>青葉区</t>
  </si>
  <si>
    <t>都筑区</t>
  </si>
  <si>
    <t>戸塚区</t>
  </si>
  <si>
    <t>栄区</t>
  </si>
  <si>
    <t>泉区</t>
  </si>
  <si>
    <t>瀬谷区</t>
  </si>
  <si>
    <t>計</t>
    <rPh sb="0" eb="1">
      <t>ケイ</t>
    </rPh>
    <phoneticPr fontId="3"/>
  </si>
  <si>
    <t>本　　校</t>
    <rPh sb="0" eb="1">
      <t>ホン</t>
    </rPh>
    <rPh sb="3" eb="4">
      <t>コウ</t>
    </rPh>
    <phoneticPr fontId="3"/>
  </si>
  <si>
    <t>分　　校</t>
    <rPh sb="0" eb="1">
      <t>ブン</t>
    </rPh>
    <rPh sb="3" eb="4">
      <t>コウ</t>
    </rPh>
    <phoneticPr fontId="3"/>
  </si>
  <si>
    <t>小　　学　　校</t>
    <rPh sb="0" eb="1">
      <t>ショウ</t>
    </rPh>
    <rPh sb="3" eb="4">
      <t>ガク</t>
    </rPh>
    <rPh sb="6" eb="7">
      <t>コウ</t>
    </rPh>
    <phoneticPr fontId="3"/>
  </si>
  <si>
    <t>中　　学　　校</t>
    <rPh sb="0" eb="1">
      <t>ナカ</t>
    </rPh>
    <rPh sb="3" eb="4">
      <t>ガク</t>
    </rPh>
    <rPh sb="6" eb="7">
      <t>コウ</t>
    </rPh>
    <phoneticPr fontId="3"/>
  </si>
  <si>
    <t>全　日　制</t>
    <rPh sb="0" eb="1">
      <t>ゼン</t>
    </rPh>
    <rPh sb="2" eb="3">
      <t>ヒ</t>
    </rPh>
    <rPh sb="4" eb="5">
      <t>セイ</t>
    </rPh>
    <phoneticPr fontId="3"/>
  </si>
  <si>
    <t>高　　等　　学　　校</t>
    <rPh sb="0" eb="1">
      <t>タカ</t>
    </rPh>
    <rPh sb="3" eb="4">
      <t>トウ</t>
    </rPh>
    <rPh sb="6" eb="7">
      <t>ガク</t>
    </rPh>
    <rPh sb="9" eb="10">
      <t>コウ</t>
    </rPh>
    <phoneticPr fontId="3"/>
  </si>
  <si>
    <t>定　時　制</t>
    <rPh sb="0" eb="1">
      <t>サダム</t>
    </rPh>
    <rPh sb="2" eb="3">
      <t>トキ</t>
    </rPh>
    <rPh sb="4" eb="5">
      <t>セイ</t>
    </rPh>
    <phoneticPr fontId="3"/>
  </si>
  <si>
    <t>併　　　設</t>
    <rPh sb="0" eb="1">
      <t>ヘイ</t>
    </rPh>
    <rPh sb="4" eb="5">
      <t>セツ</t>
    </rPh>
    <phoneticPr fontId="3"/>
  </si>
  <si>
    <t>小学校</t>
    <rPh sb="0" eb="3">
      <t>ショウガッコウ</t>
    </rPh>
    <phoneticPr fontId="3"/>
  </si>
  <si>
    <t>中学校</t>
    <rPh sb="0" eb="3">
      <t>チュウガッコウ</t>
    </rPh>
    <phoneticPr fontId="3"/>
  </si>
  <si>
    <t xml:space="preserve">  (3)　行政区別学校数</t>
    <phoneticPr fontId="3"/>
  </si>
  <si>
    <t>行  政  区  別</t>
    <phoneticPr fontId="3"/>
  </si>
  <si>
    <t>行 政 区 別</t>
    <phoneticPr fontId="3"/>
  </si>
  <si>
    <t xml:space="preserve"> </t>
    <phoneticPr fontId="3"/>
  </si>
  <si>
    <t>保土ケ谷区</t>
    <phoneticPr fontId="3"/>
  </si>
  <si>
    <t>個別支援学級設置
学校数(再掲)</t>
    <rPh sb="0" eb="2">
      <t>コベツ</t>
    </rPh>
    <rPh sb="2" eb="4">
      <t>シエン</t>
    </rPh>
    <rPh sb="6" eb="8">
      <t>セッチ</t>
    </rPh>
    <rPh sb="9" eb="12">
      <t>ガッコウスウ</t>
    </rPh>
    <phoneticPr fontId="3"/>
  </si>
  <si>
    <t>義 務 教 育 学 校</t>
    <rPh sb="0" eb="1">
      <t>ギ</t>
    </rPh>
    <rPh sb="2" eb="3">
      <t>ツトム</t>
    </rPh>
    <rPh sb="4" eb="5">
      <t>キョウ</t>
    </rPh>
    <rPh sb="6" eb="7">
      <t>イク</t>
    </rPh>
    <rPh sb="8" eb="9">
      <t>ガク</t>
    </rPh>
    <rPh sb="10" eb="11">
      <t>コウ</t>
    </rPh>
    <phoneticPr fontId="3"/>
  </si>
  <si>
    <t>義務教育学校</t>
    <rPh sb="0" eb="2">
      <t>ギム</t>
    </rPh>
    <rPh sb="2" eb="4">
      <t>キョウイク</t>
    </rPh>
    <rPh sb="4" eb="6">
      <t>ガッコウ</t>
    </rPh>
    <phoneticPr fontId="3"/>
  </si>
  <si>
    <t>特別支援
学    校</t>
    <rPh sb="0" eb="2">
      <t>トクベツ</t>
    </rPh>
    <rPh sb="2" eb="4">
      <t>シエン</t>
    </rPh>
    <rPh sb="5" eb="6">
      <t>ガク</t>
    </rPh>
    <rPh sb="10" eb="11">
      <t>コウ</t>
    </rPh>
    <phoneticPr fontId="3"/>
  </si>
  <si>
    <t>(注)「個別支援学級」とは学校教育法第81条により設置されている学級です。</t>
    <phoneticPr fontId="3"/>
  </si>
  <si>
    <t>令和３年度</t>
    <rPh sb="0" eb="1">
      <t>レイ</t>
    </rPh>
    <rPh sb="1" eb="2">
      <t>ワ</t>
    </rPh>
    <phoneticPr fontId="3"/>
  </si>
  <si>
    <t>令和４年度</t>
    <rPh sb="0" eb="1">
      <t>レイ</t>
    </rPh>
    <rPh sb="1" eb="2">
      <t>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</si>
</sst>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\-#,##0;\-"/>
  </numFmts>
  <fonts count="1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</cellStyleXfs>
  <cellXfs count="87">
    <xf numFmtId="0" fontId="0" fillId="0" borderId="0" xfId="0"/>
    <xf numFmtId="176" fontId="4" fillId="0" borderId="0" xfId="0" applyNumberFormat="1" applyFont="1" applyFill="1" applyBorder="1" applyAlignment="1">
      <alignment horizontal="right"/>
    </xf>
    <xf numFmtId="176" fontId="4" fillId="0" borderId="5" xfId="0" applyNumberFormat="1" applyFont="1" applyFill="1" applyBorder="1" applyAlignment="1">
      <alignment horizontal="right"/>
    </xf>
    <xf numFmtId="176" fontId="4" fillId="0" borderId="4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quotePrefix="1" applyFont="1" applyFill="1" applyBorder="1" applyAlignment="1">
      <alignment horizontal="distributed"/>
    </xf>
    <xf numFmtId="0" fontId="0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0" fillId="0" borderId="6" xfId="0" applyFont="1" applyFill="1" applyBorder="1"/>
    <xf numFmtId="0" fontId="4" fillId="0" borderId="6" xfId="0" applyFont="1" applyFill="1" applyBorder="1" applyAlignment="1">
      <alignment horizontal="distributed"/>
    </xf>
    <xf numFmtId="0" fontId="4" fillId="0" borderId="6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right"/>
    </xf>
    <xf numFmtId="3" fontId="4" fillId="0" borderId="8" xfId="0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4" fillId="0" borderId="0" xfId="0" applyFont="1" applyFill="1"/>
    <xf numFmtId="0" fontId="4" fillId="0" borderId="0" xfId="0" applyFont="1" applyFill="1" applyBorder="1" applyAlignment="1">
      <alignment horizontal="distributed"/>
    </xf>
    <xf numFmtId="176" fontId="5" fillId="0" borderId="4" xfId="0" applyNumberFormat="1" applyFont="1" applyFill="1" applyBorder="1" applyAlignment="1">
      <alignment horizontal="right"/>
    </xf>
    <xf numFmtId="176" fontId="5" fillId="0" borderId="0" xfId="0" applyNumberFormat="1" applyFont="1" applyFill="1" applyBorder="1" applyAlignment="1">
      <alignment horizontal="right"/>
    </xf>
    <xf numFmtId="176" fontId="5" fillId="0" borderId="5" xfId="0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distributed"/>
    </xf>
    <xf numFmtId="0" fontId="9" fillId="0" borderId="5" xfId="0" applyFont="1" applyFill="1" applyBorder="1" applyAlignment="1">
      <alignment horizontal="distributed"/>
    </xf>
    <xf numFmtId="0" fontId="9" fillId="0" borderId="0" xfId="0" applyFont="1" applyFill="1" applyBorder="1" applyAlignment="1">
      <alignment horizontal="distributed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38" fontId="4" fillId="0" borderId="0" xfId="1" applyFont="1" applyFill="1" applyBorder="1" applyAlignment="1">
      <alignment horizontal="right"/>
    </xf>
    <xf numFmtId="176" fontId="4" fillId="0" borderId="4" xfId="1" applyNumberFormat="1" applyFont="1" applyFill="1" applyBorder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176" fontId="4" fillId="0" borderId="5" xfId="1" applyNumberFormat="1" applyFont="1" applyFill="1" applyBorder="1" applyAlignment="1">
      <alignment horizontal="right"/>
    </xf>
    <xf numFmtId="38" fontId="9" fillId="0" borderId="0" xfId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distributed"/>
    </xf>
    <xf numFmtId="0" fontId="10" fillId="0" borderId="0" xfId="0" applyFont="1" applyFill="1" applyAlignment="1"/>
    <xf numFmtId="176" fontId="9" fillId="0" borderId="0" xfId="0" applyNumberFormat="1" applyFont="1" applyFill="1" applyBorder="1" applyAlignment="1">
      <alignment horizontal="right"/>
    </xf>
    <xf numFmtId="176" fontId="9" fillId="0" borderId="5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0" fillId="0" borderId="0" xfId="0" applyFont="1" applyFill="1" applyAlignment="1"/>
    <xf numFmtId="0" fontId="4" fillId="0" borderId="0" xfId="0" applyFont="1" applyFill="1" applyBorder="1" applyAlignment="1"/>
    <xf numFmtId="0" fontId="0" fillId="0" borderId="0" xfId="0" applyFont="1" applyFill="1" applyAlignment="1"/>
    <xf numFmtId="0" fontId="4" fillId="0" borderId="2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distributed" vertical="center"/>
    </xf>
    <xf numFmtId="0" fontId="4" fillId="0" borderId="0" xfId="0" quotePrefix="1" applyFont="1" applyFill="1" applyBorder="1" applyAlignment="1">
      <alignment horizontal="distributed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4" fillId="0" borderId="9" xfId="0" quotePrefix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0" xfId="0" quotePrefix="1" applyFont="1" applyFill="1" applyAlignment="1"/>
    <xf numFmtId="0" fontId="4" fillId="0" borderId="0" xfId="0" applyFont="1" applyFill="1" applyAlignment="1"/>
    <xf numFmtId="0" fontId="4" fillId="0" borderId="9" xfId="0" quotePrefix="1" applyFont="1" applyFill="1" applyBorder="1" applyAlignment="1">
      <alignment horizontal="distributed" vertical="center" wrapText="1" indent="2"/>
    </xf>
    <xf numFmtId="0" fontId="4" fillId="0" borderId="10" xfId="0" quotePrefix="1" applyFont="1" applyFill="1" applyBorder="1" applyAlignment="1">
      <alignment horizontal="distributed" vertical="center" wrapText="1" indent="2"/>
    </xf>
    <xf numFmtId="0" fontId="4" fillId="0" borderId="11" xfId="0" quotePrefix="1" applyFont="1" applyFill="1" applyBorder="1" applyAlignment="1">
      <alignment horizontal="distributed" vertical="center" wrapText="1" indent="2"/>
    </xf>
    <xf numFmtId="0" fontId="4" fillId="0" borderId="4" xfId="0" quotePrefix="1" applyFont="1" applyFill="1" applyBorder="1" applyAlignment="1">
      <alignment horizontal="distributed" vertical="center" wrapText="1" indent="2"/>
    </xf>
    <xf numFmtId="0" fontId="4" fillId="0" borderId="0" xfId="0" quotePrefix="1" applyFont="1" applyFill="1" applyBorder="1" applyAlignment="1">
      <alignment horizontal="distributed" vertical="center" wrapText="1" indent="2"/>
    </xf>
    <xf numFmtId="0" fontId="4" fillId="0" borderId="5" xfId="0" quotePrefix="1" applyFont="1" applyFill="1" applyBorder="1" applyAlignment="1">
      <alignment horizontal="distributed" vertical="center" wrapText="1" indent="2"/>
    </xf>
    <xf numFmtId="0" fontId="5" fillId="0" borderId="0" xfId="0" quotePrefix="1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distributed" vertical="center"/>
    </xf>
    <xf numFmtId="0" fontId="6" fillId="0" borderId="0" xfId="0" applyFont="1" applyFill="1" applyAlignment="1">
      <alignment horizontal="distributed" vertical="center"/>
    </xf>
    <xf numFmtId="0" fontId="4" fillId="0" borderId="0" xfId="0" applyFont="1" applyFill="1" applyBorder="1" applyAlignment="1">
      <alignment horizontal="distributed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4130" name="AutoShape 16"/>
        <xdr:cNvSpPr>
          <a:spLocks/>
        </xdr:cNvSpPr>
      </xdr:nvSpPr>
      <xdr:spPr bwMode="auto">
        <a:xfrm>
          <a:off x="827722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4131" name="AutoShape 17"/>
        <xdr:cNvSpPr>
          <a:spLocks/>
        </xdr:cNvSpPr>
      </xdr:nvSpPr>
      <xdr:spPr bwMode="auto">
        <a:xfrm>
          <a:off x="827722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3</xdr:col>
      <xdr:colOff>114300</xdr:colOff>
      <xdr:row>0</xdr:row>
      <xdr:rowOff>0</xdr:rowOff>
    </xdr:to>
    <xdr:sp macro="" textlink="">
      <xdr:nvSpPr>
        <xdr:cNvPr id="4132" name="AutoShape 18"/>
        <xdr:cNvSpPr>
          <a:spLocks/>
        </xdr:cNvSpPr>
      </xdr:nvSpPr>
      <xdr:spPr bwMode="auto">
        <a:xfrm>
          <a:off x="56197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3</xdr:col>
      <xdr:colOff>114300</xdr:colOff>
      <xdr:row>0</xdr:row>
      <xdr:rowOff>0</xdr:rowOff>
    </xdr:to>
    <xdr:sp macro="" textlink="">
      <xdr:nvSpPr>
        <xdr:cNvPr id="4133" name="AutoShape 19"/>
        <xdr:cNvSpPr>
          <a:spLocks/>
        </xdr:cNvSpPr>
      </xdr:nvSpPr>
      <xdr:spPr bwMode="auto">
        <a:xfrm>
          <a:off x="56197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3</xdr:col>
      <xdr:colOff>114300</xdr:colOff>
      <xdr:row>0</xdr:row>
      <xdr:rowOff>0</xdr:rowOff>
    </xdr:to>
    <xdr:sp macro="" textlink="">
      <xdr:nvSpPr>
        <xdr:cNvPr id="4134" name="AutoShape 20"/>
        <xdr:cNvSpPr>
          <a:spLocks/>
        </xdr:cNvSpPr>
      </xdr:nvSpPr>
      <xdr:spPr bwMode="auto">
        <a:xfrm>
          <a:off x="56197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3</xdr:col>
      <xdr:colOff>114300</xdr:colOff>
      <xdr:row>0</xdr:row>
      <xdr:rowOff>0</xdr:rowOff>
    </xdr:to>
    <xdr:sp macro="" textlink="">
      <xdr:nvSpPr>
        <xdr:cNvPr id="4135" name="AutoShape 21"/>
        <xdr:cNvSpPr>
          <a:spLocks/>
        </xdr:cNvSpPr>
      </xdr:nvSpPr>
      <xdr:spPr bwMode="auto">
        <a:xfrm>
          <a:off x="56197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3</xdr:col>
      <xdr:colOff>114300</xdr:colOff>
      <xdr:row>0</xdr:row>
      <xdr:rowOff>0</xdr:rowOff>
    </xdr:to>
    <xdr:sp macro="" textlink="">
      <xdr:nvSpPr>
        <xdr:cNvPr id="4136" name="AutoShape 22"/>
        <xdr:cNvSpPr>
          <a:spLocks/>
        </xdr:cNvSpPr>
      </xdr:nvSpPr>
      <xdr:spPr bwMode="auto">
        <a:xfrm>
          <a:off x="56197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3</xdr:col>
      <xdr:colOff>114300</xdr:colOff>
      <xdr:row>0</xdr:row>
      <xdr:rowOff>0</xdr:rowOff>
    </xdr:to>
    <xdr:sp macro="" textlink="">
      <xdr:nvSpPr>
        <xdr:cNvPr id="4137" name="AutoShape 23"/>
        <xdr:cNvSpPr>
          <a:spLocks/>
        </xdr:cNvSpPr>
      </xdr:nvSpPr>
      <xdr:spPr bwMode="auto">
        <a:xfrm>
          <a:off x="56197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3</xdr:col>
      <xdr:colOff>114300</xdr:colOff>
      <xdr:row>0</xdr:row>
      <xdr:rowOff>0</xdr:rowOff>
    </xdr:to>
    <xdr:sp macro="" textlink="">
      <xdr:nvSpPr>
        <xdr:cNvPr id="4138" name="AutoShape 24"/>
        <xdr:cNvSpPr>
          <a:spLocks/>
        </xdr:cNvSpPr>
      </xdr:nvSpPr>
      <xdr:spPr bwMode="auto">
        <a:xfrm>
          <a:off x="56197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3</xdr:col>
      <xdr:colOff>114300</xdr:colOff>
      <xdr:row>0</xdr:row>
      <xdr:rowOff>0</xdr:rowOff>
    </xdr:to>
    <xdr:sp macro="" textlink="">
      <xdr:nvSpPr>
        <xdr:cNvPr id="4139" name="AutoShape 25"/>
        <xdr:cNvSpPr>
          <a:spLocks/>
        </xdr:cNvSpPr>
      </xdr:nvSpPr>
      <xdr:spPr bwMode="auto">
        <a:xfrm>
          <a:off x="56197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3</xdr:col>
      <xdr:colOff>114300</xdr:colOff>
      <xdr:row>0</xdr:row>
      <xdr:rowOff>0</xdr:rowOff>
    </xdr:to>
    <xdr:sp macro="" textlink="">
      <xdr:nvSpPr>
        <xdr:cNvPr id="4140" name="AutoShape 26"/>
        <xdr:cNvSpPr>
          <a:spLocks/>
        </xdr:cNvSpPr>
      </xdr:nvSpPr>
      <xdr:spPr bwMode="auto">
        <a:xfrm>
          <a:off x="56197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3</xdr:col>
      <xdr:colOff>114300</xdr:colOff>
      <xdr:row>0</xdr:row>
      <xdr:rowOff>0</xdr:rowOff>
    </xdr:to>
    <xdr:sp macro="" textlink="">
      <xdr:nvSpPr>
        <xdr:cNvPr id="4141" name="AutoShape 27"/>
        <xdr:cNvSpPr>
          <a:spLocks/>
        </xdr:cNvSpPr>
      </xdr:nvSpPr>
      <xdr:spPr bwMode="auto">
        <a:xfrm>
          <a:off x="56197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3</xdr:col>
      <xdr:colOff>114300</xdr:colOff>
      <xdr:row>0</xdr:row>
      <xdr:rowOff>0</xdr:rowOff>
    </xdr:to>
    <xdr:sp macro="" textlink="">
      <xdr:nvSpPr>
        <xdr:cNvPr id="4142" name="AutoShape 28"/>
        <xdr:cNvSpPr>
          <a:spLocks/>
        </xdr:cNvSpPr>
      </xdr:nvSpPr>
      <xdr:spPr bwMode="auto">
        <a:xfrm>
          <a:off x="56197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3</xdr:col>
      <xdr:colOff>114300</xdr:colOff>
      <xdr:row>0</xdr:row>
      <xdr:rowOff>0</xdr:rowOff>
    </xdr:to>
    <xdr:sp macro="" textlink="">
      <xdr:nvSpPr>
        <xdr:cNvPr id="4143" name="AutoShape 29"/>
        <xdr:cNvSpPr>
          <a:spLocks/>
        </xdr:cNvSpPr>
      </xdr:nvSpPr>
      <xdr:spPr bwMode="auto">
        <a:xfrm>
          <a:off x="56197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0</xdr:row>
      <xdr:rowOff>0</xdr:rowOff>
    </xdr:from>
    <xdr:to>
      <xdr:col>3</xdr:col>
      <xdr:colOff>114300</xdr:colOff>
      <xdr:row>0</xdr:row>
      <xdr:rowOff>0</xdr:rowOff>
    </xdr:to>
    <xdr:sp macro="" textlink="">
      <xdr:nvSpPr>
        <xdr:cNvPr id="4144" name="AutoShape 30"/>
        <xdr:cNvSpPr>
          <a:spLocks/>
        </xdr:cNvSpPr>
      </xdr:nvSpPr>
      <xdr:spPr bwMode="auto">
        <a:xfrm>
          <a:off x="56197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34"/>
  <sheetViews>
    <sheetView showGridLines="0" tabSelected="1" topLeftCell="J1" zoomScaleNormal="100" zoomScaleSheetLayoutView="85" workbookViewId="0">
      <selection activeCell="L22" sqref="L22"/>
    </sheetView>
  </sheetViews>
  <sheetFormatPr defaultRowHeight="12" x14ac:dyDescent="0.15"/>
  <cols>
    <col min="1" max="1" width="1.625" style="19" customWidth="1"/>
    <col min="2" max="3" width="2.625" style="19" customWidth="1"/>
    <col min="4" max="4" width="3.25" style="19" customWidth="1"/>
    <col min="5" max="5" width="10.875" style="19" customWidth="1"/>
    <col min="6" max="6" width="2.625" style="19" customWidth="1"/>
    <col min="7" max="13" width="9.75" style="19" customWidth="1"/>
    <col min="14" max="14" width="8.5" style="19" customWidth="1"/>
    <col min="15" max="15" width="8.25" style="19" customWidth="1"/>
    <col min="16" max="23" width="6.375" style="19" customWidth="1"/>
    <col min="24" max="26" width="9.125" style="19" customWidth="1"/>
    <col min="27" max="27" width="1.5" style="19" customWidth="1"/>
    <col min="28" max="28" width="15.25" style="19" customWidth="1"/>
    <col min="29" max="29" width="1.5" style="19" customWidth="1"/>
    <col min="30" max="16384" width="9" style="19"/>
  </cols>
  <sheetData>
    <row r="1" spans="2:32" x14ac:dyDescent="0.15">
      <c r="AF1" s="19" t="s">
        <v>34</v>
      </c>
    </row>
    <row r="2" spans="2:32" s="7" customFormat="1" ht="12.95" customHeight="1" x14ac:dyDescent="0.15">
      <c r="B2" s="51" t="s">
        <v>31</v>
      </c>
      <c r="C2" s="52"/>
      <c r="D2" s="52"/>
      <c r="E2" s="52"/>
      <c r="F2" s="52"/>
      <c r="G2" s="24"/>
    </row>
    <row r="3" spans="2:32" s="7" customFormat="1" ht="3.75" customHeight="1" thickBot="1" x14ac:dyDescent="0.2">
      <c r="C3" s="25"/>
      <c r="D3" s="24"/>
      <c r="E3" s="24"/>
      <c r="F3" s="24"/>
      <c r="G3" s="24"/>
    </row>
    <row r="4" spans="2:32" s="7" customFormat="1" ht="15.75" customHeight="1" x14ac:dyDescent="0.15">
      <c r="B4" s="61" t="s">
        <v>32</v>
      </c>
      <c r="C4" s="62"/>
      <c r="D4" s="62"/>
      <c r="E4" s="62"/>
      <c r="F4" s="62"/>
      <c r="G4" s="57" t="s">
        <v>20</v>
      </c>
      <c r="H4" s="68"/>
      <c r="I4" s="69"/>
      <c r="J4" s="57" t="s">
        <v>23</v>
      </c>
      <c r="K4" s="69"/>
      <c r="L4" s="57" t="s">
        <v>24</v>
      </c>
      <c r="M4" s="58"/>
      <c r="N4" s="57" t="s">
        <v>37</v>
      </c>
      <c r="O4" s="58"/>
      <c r="P4" s="74" t="s">
        <v>26</v>
      </c>
      <c r="Q4" s="68"/>
      <c r="R4" s="68"/>
      <c r="S4" s="68"/>
      <c r="T4" s="68"/>
      <c r="U4" s="69"/>
      <c r="V4" s="70" t="s">
        <v>39</v>
      </c>
      <c r="W4" s="71"/>
      <c r="X4" s="77" t="s">
        <v>36</v>
      </c>
      <c r="Y4" s="78"/>
      <c r="Z4" s="79"/>
      <c r="AA4" s="61" t="s">
        <v>33</v>
      </c>
      <c r="AB4" s="61"/>
      <c r="AC4" s="62"/>
    </row>
    <row r="5" spans="2:32" s="7" customFormat="1" ht="15.75" customHeight="1" x14ac:dyDescent="0.15">
      <c r="B5" s="63"/>
      <c r="C5" s="63"/>
      <c r="D5" s="63"/>
      <c r="E5" s="63"/>
      <c r="F5" s="63"/>
      <c r="G5" s="59" t="s">
        <v>20</v>
      </c>
      <c r="H5" s="59" t="s">
        <v>21</v>
      </c>
      <c r="I5" s="66" t="s">
        <v>22</v>
      </c>
      <c r="J5" s="59" t="s">
        <v>21</v>
      </c>
      <c r="K5" s="66" t="s">
        <v>22</v>
      </c>
      <c r="L5" s="59" t="s">
        <v>21</v>
      </c>
      <c r="M5" s="66" t="s">
        <v>22</v>
      </c>
      <c r="N5" s="59" t="s">
        <v>21</v>
      </c>
      <c r="O5" s="66" t="s">
        <v>22</v>
      </c>
      <c r="P5" s="53" t="s">
        <v>25</v>
      </c>
      <c r="Q5" s="54"/>
      <c r="R5" s="53" t="s">
        <v>27</v>
      </c>
      <c r="S5" s="54"/>
      <c r="T5" s="53" t="s">
        <v>28</v>
      </c>
      <c r="U5" s="54"/>
      <c r="V5" s="72"/>
      <c r="W5" s="73"/>
      <c r="X5" s="80"/>
      <c r="Y5" s="81"/>
      <c r="Z5" s="82"/>
      <c r="AA5" s="63"/>
      <c r="AB5" s="63"/>
      <c r="AC5" s="64"/>
    </row>
    <row r="6" spans="2:32" s="7" customFormat="1" ht="15.75" customHeight="1" x14ac:dyDescent="0.15">
      <c r="B6" s="65"/>
      <c r="C6" s="65"/>
      <c r="D6" s="65"/>
      <c r="E6" s="65"/>
      <c r="F6" s="65"/>
      <c r="G6" s="60"/>
      <c r="H6" s="60"/>
      <c r="I6" s="67"/>
      <c r="J6" s="60"/>
      <c r="K6" s="67"/>
      <c r="L6" s="60"/>
      <c r="M6" s="67"/>
      <c r="N6" s="60"/>
      <c r="O6" s="67"/>
      <c r="P6" s="26" t="s">
        <v>0</v>
      </c>
      <c r="Q6" s="27" t="s">
        <v>1</v>
      </c>
      <c r="R6" s="26" t="s">
        <v>0</v>
      </c>
      <c r="S6" s="27" t="s">
        <v>1</v>
      </c>
      <c r="T6" s="26" t="s">
        <v>0</v>
      </c>
      <c r="U6" s="27" t="s">
        <v>1</v>
      </c>
      <c r="V6" s="27" t="s">
        <v>0</v>
      </c>
      <c r="W6" s="27" t="s">
        <v>1</v>
      </c>
      <c r="X6" s="27" t="s">
        <v>29</v>
      </c>
      <c r="Y6" s="27" t="s">
        <v>30</v>
      </c>
      <c r="Z6" s="28" t="s">
        <v>38</v>
      </c>
      <c r="AA6" s="65"/>
      <c r="AB6" s="65"/>
      <c r="AC6" s="65"/>
    </row>
    <row r="7" spans="2:32" s="7" customFormat="1" ht="3" customHeight="1" x14ac:dyDescent="0.15">
      <c r="B7" s="24"/>
      <c r="C7" s="24"/>
      <c r="D7" s="24"/>
      <c r="E7" s="29"/>
      <c r="F7" s="30"/>
      <c r="G7" s="31"/>
      <c r="H7" s="30"/>
      <c r="I7" s="32"/>
      <c r="J7" s="33"/>
      <c r="K7" s="34"/>
      <c r="L7" s="30"/>
      <c r="M7" s="34"/>
      <c r="N7" s="31"/>
      <c r="O7" s="30"/>
      <c r="P7" s="30"/>
      <c r="Q7" s="30"/>
      <c r="R7" s="30"/>
      <c r="S7" s="30"/>
      <c r="T7" s="30"/>
      <c r="U7" s="34"/>
      <c r="V7" s="31"/>
      <c r="W7" s="34"/>
      <c r="X7" s="31"/>
      <c r="Y7" s="35"/>
      <c r="Z7" s="36"/>
      <c r="AA7" s="37"/>
      <c r="AB7" s="37"/>
      <c r="AC7" s="38"/>
    </row>
    <row r="8" spans="2:32" s="39" customFormat="1" ht="12.95" customHeight="1" x14ac:dyDescent="0.15">
      <c r="C8" s="56" t="s">
        <v>41</v>
      </c>
      <c r="D8" s="56"/>
      <c r="E8" s="56"/>
      <c r="F8" s="40"/>
      <c r="G8" s="41">
        <v>508</v>
      </c>
      <c r="H8" s="42">
        <v>504</v>
      </c>
      <c r="I8" s="2">
        <v>4</v>
      </c>
      <c r="J8" s="41">
        <v>337</v>
      </c>
      <c r="K8" s="2">
        <v>2</v>
      </c>
      <c r="L8" s="42">
        <v>144</v>
      </c>
      <c r="M8" s="2">
        <v>1</v>
      </c>
      <c r="N8" s="42">
        <v>2</v>
      </c>
      <c r="O8" s="1">
        <v>0</v>
      </c>
      <c r="P8" s="42">
        <v>7</v>
      </c>
      <c r="Q8" s="1" t="s">
        <v>2</v>
      </c>
      <c r="R8" s="42">
        <v>1</v>
      </c>
      <c r="S8" s="1" t="s">
        <v>2</v>
      </c>
      <c r="T8" s="42">
        <v>1</v>
      </c>
      <c r="U8" s="2" t="s">
        <v>2</v>
      </c>
      <c r="V8" s="41">
        <v>12</v>
      </c>
      <c r="W8" s="2">
        <v>1</v>
      </c>
      <c r="X8" s="41">
        <v>338</v>
      </c>
      <c r="Y8" s="42">
        <v>142</v>
      </c>
      <c r="Z8" s="43">
        <v>2</v>
      </c>
      <c r="AA8" s="44"/>
      <c r="AB8" s="45" t="s">
        <v>41</v>
      </c>
      <c r="AC8" s="46"/>
    </row>
    <row r="9" spans="2:32" s="7" customFormat="1" ht="12.75" customHeight="1" x14ac:dyDescent="0.15">
      <c r="B9" s="4"/>
      <c r="C9" s="4"/>
      <c r="D9" s="8"/>
      <c r="E9" s="8"/>
      <c r="F9" s="9"/>
      <c r="G9" s="3"/>
      <c r="H9" s="1"/>
      <c r="I9" s="2"/>
      <c r="J9" s="3"/>
      <c r="K9" s="2"/>
      <c r="L9" s="1"/>
      <c r="M9" s="2"/>
      <c r="N9" s="1"/>
      <c r="O9" s="1"/>
      <c r="P9" s="1"/>
      <c r="Q9" s="1"/>
      <c r="R9" s="1"/>
      <c r="S9" s="1"/>
      <c r="T9" s="1"/>
      <c r="U9" s="2"/>
      <c r="V9" s="3"/>
      <c r="W9" s="2"/>
      <c r="X9" s="3"/>
      <c r="Y9" s="47"/>
      <c r="Z9" s="48"/>
      <c r="AA9" s="49"/>
      <c r="AB9" s="20"/>
      <c r="AC9" s="50"/>
    </row>
    <row r="10" spans="2:32" s="7" customFormat="1" ht="12.95" customHeight="1" x14ac:dyDescent="0.15">
      <c r="B10" s="4"/>
      <c r="C10" s="83" t="s">
        <v>42</v>
      </c>
      <c r="D10" s="84"/>
      <c r="E10" s="85"/>
      <c r="F10" s="5"/>
      <c r="G10" s="21">
        <f>SUM(H10:I10)</f>
        <v>507</v>
      </c>
      <c r="H10" s="22">
        <f>SUM(H12:H16,H18:H22,H24:H31)</f>
        <v>504</v>
      </c>
      <c r="I10" s="23">
        <f t="shared" ref="I10:P10" si="0">SUM(I12:I16,I18:I22,I24:I31)</f>
        <v>3</v>
      </c>
      <c r="J10" s="21">
        <f>SUM(J12:J16,J18:J22,J24:J31)</f>
        <v>335</v>
      </c>
      <c r="K10" s="23">
        <f t="shared" si="0"/>
        <v>2</v>
      </c>
      <c r="L10" s="21">
        <f t="shared" si="0"/>
        <v>144</v>
      </c>
      <c r="M10" s="23">
        <f t="shared" si="0"/>
        <v>1</v>
      </c>
      <c r="N10" s="21">
        <f>SUM(N12:N16,N18:N22,N24:N31)</f>
        <v>3</v>
      </c>
      <c r="O10" s="22">
        <f>SUM(O12:O16,O18:O22,O24:O31)</f>
        <v>0</v>
      </c>
      <c r="P10" s="22">
        <f t="shared" si="0"/>
        <v>7</v>
      </c>
      <c r="Q10" s="22" t="s">
        <v>2</v>
      </c>
      <c r="R10" s="22">
        <f>SUM(R12:R16,R18:R22,R24:R31)</f>
        <v>1</v>
      </c>
      <c r="S10" s="22" t="s">
        <v>2</v>
      </c>
      <c r="T10" s="22">
        <f>SUM(T12:T16,T18:T22,T24:T31)</f>
        <v>1</v>
      </c>
      <c r="U10" s="23" t="s">
        <v>2</v>
      </c>
      <c r="V10" s="22">
        <f>SUM(V12:V16,V18:V22,V24:V31)</f>
        <v>13</v>
      </c>
      <c r="W10" s="22">
        <f>SUM(W12:W16,W18:W22,W24:W31)</f>
        <v>0</v>
      </c>
      <c r="X10" s="21">
        <f>SUM(X12:X16,X18:X22,X24:X31)</f>
        <v>336</v>
      </c>
      <c r="Y10" s="22">
        <f>SUM(Y12:Y16,Y18:Y22,Y24:Y31)</f>
        <v>142</v>
      </c>
      <c r="Z10" s="23">
        <f>SUM(Z12:Z16,Z18:Z22,Z24:Z31)</f>
        <v>3</v>
      </c>
      <c r="AA10" s="5"/>
      <c r="AB10" s="6" t="s">
        <v>42</v>
      </c>
    </row>
    <row r="11" spans="2:32" s="7" customFormat="1" ht="12.95" customHeight="1" x14ac:dyDescent="0.15">
      <c r="B11" s="4"/>
      <c r="C11" s="4"/>
      <c r="D11" s="8"/>
      <c r="E11" s="8"/>
      <c r="F11" s="9"/>
      <c r="G11" s="3"/>
      <c r="H11" s="1"/>
      <c r="I11" s="2"/>
      <c r="J11" s="3"/>
      <c r="K11" s="2"/>
      <c r="L11" s="1"/>
      <c r="M11" s="2"/>
      <c r="N11" s="1"/>
      <c r="O11" s="1"/>
      <c r="P11" s="1"/>
      <c r="Q11" s="1"/>
      <c r="R11" s="1"/>
      <c r="S11" s="1"/>
      <c r="T11" s="1"/>
      <c r="U11" s="2"/>
      <c r="V11" s="3"/>
      <c r="W11" s="2"/>
      <c r="X11" s="3"/>
      <c r="Y11" s="1"/>
      <c r="Z11" s="2"/>
      <c r="AA11" s="9"/>
      <c r="AB11" s="8"/>
    </row>
    <row r="12" spans="2:32" s="7" customFormat="1" ht="12.95" customHeight="1" x14ac:dyDescent="0.15">
      <c r="B12" s="4"/>
      <c r="C12" s="4"/>
      <c r="D12" s="55" t="s">
        <v>3</v>
      </c>
      <c r="E12" s="55"/>
      <c r="F12" s="9"/>
      <c r="G12" s="3">
        <f>SUM(H12:I12)</f>
        <v>35</v>
      </c>
      <c r="H12" s="1">
        <f>SUM(J12,L12,P12,R12,T12,V12)</f>
        <v>34</v>
      </c>
      <c r="I12" s="2">
        <f>SUM(K12,M12,Q12,S12,U12,W12)</f>
        <v>1</v>
      </c>
      <c r="J12" s="3">
        <v>22</v>
      </c>
      <c r="K12" s="2">
        <v>1</v>
      </c>
      <c r="L12" s="1">
        <v>10</v>
      </c>
      <c r="M12" s="2">
        <v>0</v>
      </c>
      <c r="N12" s="1">
        <v>0</v>
      </c>
      <c r="O12" s="1">
        <v>0</v>
      </c>
      <c r="P12" s="1">
        <v>2</v>
      </c>
      <c r="Q12" s="1">
        <v>0</v>
      </c>
      <c r="R12" s="1">
        <v>0</v>
      </c>
      <c r="S12" s="1">
        <v>0</v>
      </c>
      <c r="T12" s="1">
        <v>0</v>
      </c>
      <c r="U12" s="2">
        <v>0</v>
      </c>
      <c r="V12" s="1">
        <v>0</v>
      </c>
      <c r="W12" s="2">
        <v>0</v>
      </c>
      <c r="X12" s="3">
        <v>23</v>
      </c>
      <c r="Y12" s="1">
        <v>9</v>
      </c>
      <c r="Z12" s="2">
        <v>0</v>
      </c>
      <c r="AA12" s="9"/>
      <c r="AB12" s="20" t="s">
        <v>3</v>
      </c>
    </row>
    <row r="13" spans="2:32" s="7" customFormat="1" ht="12.75" customHeight="1" x14ac:dyDescent="0.15">
      <c r="B13" s="4"/>
      <c r="C13" s="4"/>
      <c r="D13" s="55" t="s">
        <v>4</v>
      </c>
      <c r="E13" s="55"/>
      <c r="F13" s="9"/>
      <c r="G13" s="3">
        <f>SUM(H13:I13)</f>
        <v>26</v>
      </c>
      <c r="H13" s="1">
        <f>SUM(J13,L13,P13,R13,T13,V13)</f>
        <v>26</v>
      </c>
      <c r="I13" s="2">
        <f t="shared" ref="I13:I30" si="1">SUM(K13,M13,Q13,S13,U13,W13)</f>
        <v>0</v>
      </c>
      <c r="J13" s="3">
        <v>18</v>
      </c>
      <c r="K13" s="2">
        <v>0</v>
      </c>
      <c r="L13" s="1">
        <v>7</v>
      </c>
      <c r="M13" s="2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2">
        <v>0</v>
      </c>
      <c r="V13" s="3">
        <v>1</v>
      </c>
      <c r="W13" s="2">
        <v>0</v>
      </c>
      <c r="X13" s="3">
        <v>18</v>
      </c>
      <c r="Y13" s="1">
        <v>7</v>
      </c>
      <c r="Z13" s="2">
        <v>0</v>
      </c>
      <c r="AA13" s="9"/>
      <c r="AB13" s="20" t="s">
        <v>4</v>
      </c>
    </row>
    <row r="14" spans="2:32" s="7" customFormat="1" ht="12.95" customHeight="1" x14ac:dyDescent="0.15">
      <c r="B14" s="4"/>
      <c r="C14" s="4"/>
      <c r="D14" s="86" t="s">
        <v>5</v>
      </c>
      <c r="E14" s="86"/>
      <c r="F14" s="9"/>
      <c r="G14" s="3">
        <f>SUM(H14:I14)</f>
        <v>13</v>
      </c>
      <c r="H14" s="1">
        <f>SUM(J14,L14,P14,R14,T14,V14)</f>
        <v>13</v>
      </c>
      <c r="I14" s="2">
        <f t="shared" si="1"/>
        <v>0</v>
      </c>
      <c r="J14" s="3">
        <v>9</v>
      </c>
      <c r="K14" s="2">
        <v>0</v>
      </c>
      <c r="L14" s="1">
        <v>4</v>
      </c>
      <c r="M14" s="2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2">
        <v>0</v>
      </c>
      <c r="V14" s="1">
        <v>0</v>
      </c>
      <c r="W14" s="2">
        <v>0</v>
      </c>
      <c r="X14" s="3">
        <v>9</v>
      </c>
      <c r="Y14" s="1">
        <v>4</v>
      </c>
      <c r="Z14" s="2">
        <v>0</v>
      </c>
      <c r="AA14" s="9"/>
      <c r="AB14" s="20" t="s">
        <v>5</v>
      </c>
    </row>
    <row r="15" spans="2:32" s="7" customFormat="1" ht="12.95" customHeight="1" x14ac:dyDescent="0.15">
      <c r="B15" s="4"/>
      <c r="C15" s="4"/>
      <c r="D15" s="55" t="s">
        <v>6</v>
      </c>
      <c r="E15" s="55"/>
      <c r="F15" s="9"/>
      <c r="G15" s="3">
        <f>SUM(H15:I15)</f>
        <v>15</v>
      </c>
      <c r="H15" s="1">
        <f>SUM(J15,L15,P15,R15,T15,V15)</f>
        <v>15</v>
      </c>
      <c r="I15" s="2">
        <f t="shared" si="1"/>
        <v>0</v>
      </c>
      <c r="J15" s="3">
        <v>9</v>
      </c>
      <c r="K15" s="2">
        <v>0</v>
      </c>
      <c r="L15" s="1">
        <v>5</v>
      </c>
      <c r="M15" s="2">
        <v>0</v>
      </c>
      <c r="N15" s="1">
        <v>0</v>
      </c>
      <c r="O15" s="1">
        <v>0</v>
      </c>
      <c r="P15" s="1">
        <v>1</v>
      </c>
      <c r="Q15" s="1">
        <v>0</v>
      </c>
      <c r="R15" s="1">
        <v>0</v>
      </c>
      <c r="S15" s="1">
        <v>0</v>
      </c>
      <c r="T15" s="1">
        <v>0</v>
      </c>
      <c r="U15" s="2">
        <v>0</v>
      </c>
      <c r="V15" s="1">
        <v>0</v>
      </c>
      <c r="W15" s="2">
        <v>0</v>
      </c>
      <c r="X15" s="3">
        <v>9</v>
      </c>
      <c r="Y15" s="1">
        <v>5</v>
      </c>
      <c r="Z15" s="2">
        <v>0</v>
      </c>
      <c r="AA15" s="9"/>
      <c r="AB15" s="20" t="s">
        <v>6</v>
      </c>
    </row>
    <row r="16" spans="2:32" s="7" customFormat="1" ht="12.95" customHeight="1" x14ac:dyDescent="0.15">
      <c r="B16" s="4"/>
      <c r="C16" s="4"/>
      <c r="D16" s="55" t="s">
        <v>7</v>
      </c>
      <c r="E16" s="55"/>
      <c r="F16" s="9"/>
      <c r="G16" s="3">
        <f>SUM(H16:I16)</f>
        <v>29</v>
      </c>
      <c r="H16" s="1">
        <f>SUM(J16,L16,P16,R16,T16,V16)</f>
        <v>29</v>
      </c>
      <c r="I16" s="2">
        <f t="shared" si="1"/>
        <v>0</v>
      </c>
      <c r="J16" s="3">
        <v>17</v>
      </c>
      <c r="K16" s="2">
        <v>0</v>
      </c>
      <c r="L16" s="1">
        <v>8</v>
      </c>
      <c r="M16" s="2">
        <v>0</v>
      </c>
      <c r="N16" s="1">
        <v>0</v>
      </c>
      <c r="O16" s="1">
        <v>0</v>
      </c>
      <c r="P16" s="1">
        <v>1</v>
      </c>
      <c r="Q16" s="1">
        <v>0</v>
      </c>
      <c r="R16" s="1">
        <v>1</v>
      </c>
      <c r="S16" s="1">
        <v>0</v>
      </c>
      <c r="T16" s="1">
        <v>0</v>
      </c>
      <c r="U16" s="2">
        <v>0</v>
      </c>
      <c r="V16" s="3">
        <v>2</v>
      </c>
      <c r="W16" s="2">
        <v>0</v>
      </c>
      <c r="X16" s="3">
        <v>17</v>
      </c>
      <c r="Y16" s="1">
        <v>8</v>
      </c>
      <c r="Z16" s="2">
        <v>0</v>
      </c>
      <c r="AA16" s="9"/>
      <c r="AB16" s="20" t="s">
        <v>7</v>
      </c>
    </row>
    <row r="17" spans="2:29" s="7" customFormat="1" ht="12.95" customHeight="1" x14ac:dyDescent="0.15">
      <c r="B17" s="4"/>
      <c r="C17" s="4"/>
      <c r="D17" s="20"/>
      <c r="E17" s="20"/>
      <c r="F17" s="9"/>
      <c r="G17" s="3"/>
      <c r="H17" s="1"/>
      <c r="I17" s="2"/>
      <c r="J17" s="3"/>
      <c r="K17" s="2"/>
      <c r="L17" s="1"/>
      <c r="M17" s="2"/>
      <c r="N17" s="1"/>
      <c r="O17" s="1"/>
      <c r="P17" s="1"/>
      <c r="Q17" s="1"/>
      <c r="R17" s="1"/>
      <c r="S17" s="1"/>
      <c r="T17" s="1"/>
      <c r="U17" s="2"/>
      <c r="V17" s="3"/>
      <c r="W17" s="2"/>
      <c r="X17" s="3"/>
      <c r="Y17" s="1"/>
      <c r="Z17" s="2"/>
      <c r="AA17" s="9"/>
      <c r="AB17" s="20"/>
    </row>
    <row r="18" spans="2:29" s="7" customFormat="1" ht="12.95" customHeight="1" x14ac:dyDescent="0.15">
      <c r="B18" s="4"/>
      <c r="C18" s="4"/>
      <c r="D18" s="55" t="s">
        <v>8</v>
      </c>
      <c r="E18" s="55"/>
      <c r="F18" s="9"/>
      <c r="G18" s="3">
        <f>SUM(H18:I18)</f>
        <v>34</v>
      </c>
      <c r="H18" s="1">
        <f>SUM(J18,L18,P18,R18,T18,V18)</f>
        <v>34</v>
      </c>
      <c r="I18" s="2">
        <f t="shared" si="1"/>
        <v>0</v>
      </c>
      <c r="J18" s="3">
        <v>21</v>
      </c>
      <c r="K18" s="2">
        <v>0</v>
      </c>
      <c r="L18" s="1">
        <v>10</v>
      </c>
      <c r="M18" s="2">
        <v>0</v>
      </c>
      <c r="N18" s="1">
        <v>0</v>
      </c>
      <c r="O18" s="1">
        <v>0</v>
      </c>
      <c r="P18" s="1">
        <v>1</v>
      </c>
      <c r="Q18" s="1">
        <v>0</v>
      </c>
      <c r="R18" s="1">
        <v>0</v>
      </c>
      <c r="S18" s="1">
        <v>0</v>
      </c>
      <c r="T18" s="1">
        <v>0</v>
      </c>
      <c r="U18" s="2">
        <v>0</v>
      </c>
      <c r="V18" s="3">
        <v>2</v>
      </c>
      <c r="W18" s="2">
        <v>0</v>
      </c>
      <c r="X18" s="3">
        <v>21</v>
      </c>
      <c r="Y18" s="1">
        <v>9</v>
      </c>
      <c r="Z18" s="2">
        <v>0</v>
      </c>
      <c r="AA18" s="9"/>
      <c r="AB18" s="20" t="s">
        <v>8</v>
      </c>
    </row>
    <row r="19" spans="2:29" s="7" customFormat="1" ht="12.95" customHeight="1" x14ac:dyDescent="0.15">
      <c r="B19" s="4"/>
      <c r="C19" s="4"/>
      <c r="D19" s="55" t="s">
        <v>35</v>
      </c>
      <c r="E19" s="55"/>
      <c r="F19" s="9"/>
      <c r="G19" s="3">
        <f>SUM(H19:I19)</f>
        <v>32</v>
      </c>
      <c r="H19" s="1">
        <f>SUM(J19,L19,P19,R19,T19,V19)</f>
        <v>30</v>
      </c>
      <c r="I19" s="2">
        <f>SUM(K19,M19,Q19,S19,U19,W19)</f>
        <v>2</v>
      </c>
      <c r="J19" s="3">
        <v>19</v>
      </c>
      <c r="K19" s="2">
        <v>1</v>
      </c>
      <c r="L19" s="1">
        <v>8</v>
      </c>
      <c r="M19" s="2">
        <v>1</v>
      </c>
      <c r="N19" s="1">
        <v>0</v>
      </c>
      <c r="O19" s="1">
        <v>0</v>
      </c>
      <c r="P19" s="1">
        <v>1</v>
      </c>
      <c r="Q19" s="1">
        <v>0</v>
      </c>
      <c r="R19" s="1">
        <v>0</v>
      </c>
      <c r="S19" s="1">
        <v>0</v>
      </c>
      <c r="T19" s="1">
        <v>0</v>
      </c>
      <c r="U19" s="2">
        <v>0</v>
      </c>
      <c r="V19" s="3">
        <v>2</v>
      </c>
      <c r="W19" s="2">
        <v>0</v>
      </c>
      <c r="X19" s="3">
        <v>19</v>
      </c>
      <c r="Y19" s="1">
        <v>8</v>
      </c>
      <c r="Z19" s="2">
        <v>0</v>
      </c>
      <c r="AA19" s="9"/>
      <c r="AB19" s="20" t="s">
        <v>35</v>
      </c>
    </row>
    <row r="20" spans="2:29" s="7" customFormat="1" ht="12.95" customHeight="1" x14ac:dyDescent="0.15">
      <c r="B20" s="4"/>
      <c r="C20" s="4"/>
      <c r="D20" s="55" t="s">
        <v>9</v>
      </c>
      <c r="E20" s="55"/>
      <c r="F20" s="9"/>
      <c r="G20" s="3">
        <f>SUM(H20:I20)</f>
        <v>38</v>
      </c>
      <c r="H20" s="1">
        <f>SUM(J20,L20,P20,R20,T20,V20)</f>
        <v>38</v>
      </c>
      <c r="I20" s="2">
        <f t="shared" si="1"/>
        <v>0</v>
      </c>
      <c r="J20" s="3">
        <v>24</v>
      </c>
      <c r="K20" s="2">
        <v>0</v>
      </c>
      <c r="L20" s="1">
        <v>12</v>
      </c>
      <c r="M20" s="2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2">
        <v>0</v>
      </c>
      <c r="V20" s="1">
        <v>2</v>
      </c>
      <c r="W20" s="2">
        <v>0</v>
      </c>
      <c r="X20" s="3">
        <v>24</v>
      </c>
      <c r="Y20" s="1">
        <v>12</v>
      </c>
      <c r="Z20" s="2">
        <v>0</v>
      </c>
      <c r="AA20" s="9"/>
      <c r="AB20" s="20" t="s">
        <v>9</v>
      </c>
    </row>
    <row r="21" spans="2:29" s="7" customFormat="1" ht="12.95" customHeight="1" x14ac:dyDescent="0.15">
      <c r="B21" s="4"/>
      <c r="C21" s="4"/>
      <c r="D21" s="55" t="s">
        <v>10</v>
      </c>
      <c r="E21" s="55"/>
      <c r="F21" s="9"/>
      <c r="G21" s="3">
        <f>SUM(H21:I21)</f>
        <v>23</v>
      </c>
      <c r="H21" s="1">
        <f>SUM(J21,L21,P21,R21,T21,V21)</f>
        <v>23</v>
      </c>
      <c r="I21" s="2">
        <f t="shared" si="1"/>
        <v>0</v>
      </c>
      <c r="J21" s="3">
        <v>16</v>
      </c>
      <c r="K21" s="2">
        <v>0</v>
      </c>
      <c r="L21" s="1">
        <v>7</v>
      </c>
      <c r="M21" s="2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2">
        <v>0</v>
      </c>
      <c r="V21" s="1">
        <v>0</v>
      </c>
      <c r="W21" s="2">
        <v>0</v>
      </c>
      <c r="X21" s="3">
        <v>16</v>
      </c>
      <c r="Y21" s="1">
        <v>7</v>
      </c>
      <c r="Z21" s="2">
        <v>0</v>
      </c>
      <c r="AA21" s="9"/>
      <c r="AB21" s="20" t="s">
        <v>10</v>
      </c>
    </row>
    <row r="22" spans="2:29" s="7" customFormat="1" ht="12.95" customHeight="1" x14ac:dyDescent="0.15">
      <c r="B22" s="4"/>
      <c r="C22" s="4"/>
      <c r="D22" s="55" t="s">
        <v>11</v>
      </c>
      <c r="E22" s="55"/>
      <c r="F22" s="9"/>
      <c r="G22" s="3">
        <f>SUM(H22:I22)</f>
        <v>32</v>
      </c>
      <c r="H22" s="1">
        <f>SUM(J22,L22,P22,R22,T22,V22,N22)</f>
        <v>32</v>
      </c>
      <c r="I22" s="2">
        <f t="shared" si="1"/>
        <v>0</v>
      </c>
      <c r="J22" s="3">
        <v>21</v>
      </c>
      <c r="K22" s="2">
        <v>0</v>
      </c>
      <c r="L22" s="1">
        <v>9</v>
      </c>
      <c r="M22" s="2">
        <v>0</v>
      </c>
      <c r="N22" s="1">
        <v>1</v>
      </c>
      <c r="O22" s="1">
        <v>0</v>
      </c>
      <c r="P22" s="1">
        <v>1</v>
      </c>
      <c r="Q22" s="1">
        <v>0</v>
      </c>
      <c r="R22" s="1">
        <v>0</v>
      </c>
      <c r="S22" s="1">
        <v>0</v>
      </c>
      <c r="T22" s="1">
        <v>0</v>
      </c>
      <c r="U22" s="2">
        <v>0</v>
      </c>
      <c r="V22" s="1">
        <v>0</v>
      </c>
      <c r="W22" s="2">
        <v>0</v>
      </c>
      <c r="X22" s="3">
        <v>21</v>
      </c>
      <c r="Y22" s="1">
        <v>9</v>
      </c>
      <c r="Z22" s="2">
        <v>1</v>
      </c>
      <c r="AA22" s="9"/>
      <c r="AB22" s="20" t="s">
        <v>11</v>
      </c>
    </row>
    <row r="23" spans="2:29" s="7" customFormat="1" ht="12.95" customHeight="1" x14ac:dyDescent="0.15">
      <c r="B23" s="4"/>
      <c r="C23" s="4"/>
      <c r="D23" s="20"/>
      <c r="E23" s="20"/>
      <c r="F23" s="9"/>
      <c r="G23" s="3"/>
      <c r="H23" s="1"/>
      <c r="I23" s="2"/>
      <c r="J23" s="3"/>
      <c r="K23" s="2"/>
      <c r="L23" s="1"/>
      <c r="M23" s="2"/>
      <c r="N23" s="1"/>
      <c r="O23" s="1"/>
      <c r="P23" s="1"/>
      <c r="Q23" s="1"/>
      <c r="R23" s="1"/>
      <c r="S23" s="1"/>
      <c r="T23" s="1"/>
      <c r="U23" s="2"/>
      <c r="V23" s="3"/>
      <c r="W23" s="2"/>
      <c r="X23" s="3"/>
      <c r="Y23" s="1"/>
      <c r="Z23" s="2"/>
      <c r="AA23" s="9"/>
      <c r="AB23" s="20"/>
    </row>
    <row r="24" spans="2:29" s="7" customFormat="1" ht="12.95" customHeight="1" x14ac:dyDescent="0.15">
      <c r="B24" s="4"/>
      <c r="C24" s="4"/>
      <c r="D24" s="55" t="s">
        <v>12</v>
      </c>
      <c r="E24" s="55"/>
      <c r="F24" s="9"/>
      <c r="G24" s="3">
        <f t="shared" ref="G24:G31" si="2">SUM(H24:I24)</f>
        <v>36</v>
      </c>
      <c r="H24" s="1">
        <f>SUM(J24,L24,P24,R24,T24,V24)</f>
        <v>36</v>
      </c>
      <c r="I24" s="2">
        <f t="shared" si="1"/>
        <v>0</v>
      </c>
      <c r="J24" s="3">
        <v>26</v>
      </c>
      <c r="K24" s="2">
        <v>0</v>
      </c>
      <c r="L24" s="1">
        <v>9</v>
      </c>
      <c r="M24" s="2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2">
        <v>0</v>
      </c>
      <c r="V24" s="3">
        <v>1</v>
      </c>
      <c r="W24" s="2">
        <v>0</v>
      </c>
      <c r="X24" s="3">
        <v>26</v>
      </c>
      <c r="Y24" s="1">
        <v>9</v>
      </c>
      <c r="Z24" s="2">
        <v>0</v>
      </c>
      <c r="AA24" s="9"/>
      <c r="AB24" s="20" t="s">
        <v>12</v>
      </c>
    </row>
    <row r="25" spans="2:29" s="7" customFormat="1" ht="12.95" customHeight="1" x14ac:dyDescent="0.15">
      <c r="B25" s="4"/>
      <c r="C25" s="4"/>
      <c r="D25" s="55" t="s">
        <v>13</v>
      </c>
      <c r="E25" s="55"/>
      <c r="F25" s="9"/>
      <c r="G25" s="3">
        <f t="shared" si="2"/>
        <v>21</v>
      </c>
      <c r="H25" s="1">
        <f>SUM(J25,L25,P25,R25,T25,V25,N25)</f>
        <v>21</v>
      </c>
      <c r="I25" s="2">
        <f t="shared" si="1"/>
        <v>0</v>
      </c>
      <c r="J25" s="3">
        <v>15</v>
      </c>
      <c r="K25" s="2">
        <v>0</v>
      </c>
      <c r="L25" s="1">
        <v>5</v>
      </c>
      <c r="M25" s="2">
        <v>0</v>
      </c>
      <c r="N25" s="1">
        <v>1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2">
        <v>0</v>
      </c>
      <c r="V25" s="3">
        <v>0</v>
      </c>
      <c r="W25" s="2">
        <v>0</v>
      </c>
      <c r="X25" s="3">
        <v>15</v>
      </c>
      <c r="Y25" s="1">
        <v>5</v>
      </c>
      <c r="Z25" s="2">
        <v>1</v>
      </c>
      <c r="AA25" s="9"/>
      <c r="AB25" s="20" t="s">
        <v>13</v>
      </c>
    </row>
    <row r="26" spans="2:29" s="7" customFormat="1" ht="12.95" customHeight="1" x14ac:dyDescent="0.15">
      <c r="B26" s="4"/>
      <c r="C26" s="4"/>
      <c r="D26" s="55" t="s">
        <v>14</v>
      </c>
      <c r="E26" s="55"/>
      <c r="F26" s="9"/>
      <c r="G26" s="3">
        <f t="shared" si="2"/>
        <v>43</v>
      </c>
      <c r="H26" s="1">
        <f t="shared" ref="H26:H31" si="3">SUM(J26,L26,P26,R26,T26,V26)</f>
        <v>43</v>
      </c>
      <c r="I26" s="2">
        <f t="shared" si="1"/>
        <v>0</v>
      </c>
      <c r="J26" s="3">
        <v>30</v>
      </c>
      <c r="K26" s="2">
        <v>0</v>
      </c>
      <c r="L26" s="1">
        <v>13</v>
      </c>
      <c r="M26" s="2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2">
        <v>0</v>
      </c>
      <c r="V26" s="1">
        <v>0</v>
      </c>
      <c r="W26" s="2">
        <v>0</v>
      </c>
      <c r="X26" s="3">
        <v>30</v>
      </c>
      <c r="Y26" s="1">
        <v>13</v>
      </c>
      <c r="Z26" s="2">
        <v>0</v>
      </c>
      <c r="AA26" s="9"/>
      <c r="AB26" s="20" t="s">
        <v>14</v>
      </c>
    </row>
    <row r="27" spans="2:29" s="7" customFormat="1" ht="12.95" customHeight="1" x14ac:dyDescent="0.15">
      <c r="B27" s="4"/>
      <c r="C27" s="4"/>
      <c r="D27" s="55" t="s">
        <v>15</v>
      </c>
      <c r="E27" s="55"/>
      <c r="F27" s="9"/>
      <c r="G27" s="3">
        <f t="shared" si="2"/>
        <v>30</v>
      </c>
      <c r="H27" s="1">
        <f t="shared" si="3"/>
        <v>30</v>
      </c>
      <c r="I27" s="2">
        <f t="shared" si="1"/>
        <v>0</v>
      </c>
      <c r="J27" s="3">
        <v>22</v>
      </c>
      <c r="K27" s="2">
        <v>0</v>
      </c>
      <c r="L27" s="1">
        <v>8</v>
      </c>
      <c r="M27" s="2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2">
        <v>0</v>
      </c>
      <c r="V27" s="1">
        <v>0</v>
      </c>
      <c r="W27" s="2">
        <v>0</v>
      </c>
      <c r="X27" s="3">
        <v>22</v>
      </c>
      <c r="Y27" s="1">
        <v>8</v>
      </c>
      <c r="Z27" s="2">
        <v>0</v>
      </c>
      <c r="AA27" s="9"/>
      <c r="AB27" s="20" t="s">
        <v>15</v>
      </c>
    </row>
    <row r="28" spans="2:29" s="7" customFormat="1" ht="12.95" customHeight="1" x14ac:dyDescent="0.15">
      <c r="B28" s="4"/>
      <c r="C28" s="4"/>
      <c r="D28" s="55" t="s">
        <v>16</v>
      </c>
      <c r="E28" s="55"/>
      <c r="F28" s="9"/>
      <c r="G28" s="3">
        <f t="shared" si="2"/>
        <v>40</v>
      </c>
      <c r="H28" s="1">
        <f t="shared" si="3"/>
        <v>40</v>
      </c>
      <c r="I28" s="2">
        <f t="shared" si="1"/>
        <v>0</v>
      </c>
      <c r="J28" s="3">
        <v>27</v>
      </c>
      <c r="K28" s="2">
        <v>0</v>
      </c>
      <c r="L28" s="1">
        <v>11</v>
      </c>
      <c r="M28" s="2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1</v>
      </c>
      <c r="U28" s="2">
        <v>0</v>
      </c>
      <c r="V28" s="3">
        <v>1</v>
      </c>
      <c r="W28" s="2">
        <v>0</v>
      </c>
      <c r="X28" s="3">
        <v>27</v>
      </c>
      <c r="Y28" s="1">
        <v>11</v>
      </c>
      <c r="Z28" s="2">
        <v>0</v>
      </c>
      <c r="AA28" s="9"/>
      <c r="AB28" s="20" t="s">
        <v>16</v>
      </c>
    </row>
    <row r="29" spans="2:29" s="7" customFormat="1" ht="12.95" customHeight="1" x14ac:dyDescent="0.15">
      <c r="B29" s="4"/>
      <c r="C29" s="4"/>
      <c r="D29" s="55" t="s">
        <v>17</v>
      </c>
      <c r="E29" s="55"/>
      <c r="F29" s="9"/>
      <c r="G29" s="3">
        <f t="shared" si="2"/>
        <v>21</v>
      </c>
      <c r="H29" s="1">
        <f t="shared" si="3"/>
        <v>21</v>
      </c>
      <c r="I29" s="2">
        <f t="shared" si="1"/>
        <v>0</v>
      </c>
      <c r="J29" s="3">
        <v>14</v>
      </c>
      <c r="K29" s="2">
        <v>0</v>
      </c>
      <c r="L29" s="1">
        <v>6</v>
      </c>
      <c r="M29" s="2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2">
        <v>0</v>
      </c>
      <c r="V29" s="3">
        <v>1</v>
      </c>
      <c r="W29" s="2">
        <v>0</v>
      </c>
      <c r="X29" s="3">
        <v>14</v>
      </c>
      <c r="Y29" s="1">
        <v>6</v>
      </c>
      <c r="Z29" s="2">
        <v>0</v>
      </c>
      <c r="AA29" s="9"/>
      <c r="AB29" s="20" t="s">
        <v>17</v>
      </c>
    </row>
    <row r="30" spans="2:29" s="7" customFormat="1" ht="12.95" customHeight="1" x14ac:dyDescent="0.15">
      <c r="B30" s="4"/>
      <c r="C30" s="4"/>
      <c r="D30" s="55" t="s">
        <v>18</v>
      </c>
      <c r="E30" s="55"/>
      <c r="F30" s="9"/>
      <c r="G30" s="3">
        <f t="shared" si="2"/>
        <v>22</v>
      </c>
      <c r="H30" s="1">
        <f>SUM(J30,L30,N30,P30,R30,T30,V30)</f>
        <v>22</v>
      </c>
      <c r="I30" s="2">
        <f t="shared" si="1"/>
        <v>0</v>
      </c>
      <c r="J30" s="3">
        <v>14</v>
      </c>
      <c r="K30" s="2">
        <v>0</v>
      </c>
      <c r="L30" s="1">
        <v>7</v>
      </c>
      <c r="M30" s="2">
        <v>0</v>
      </c>
      <c r="N30" s="1">
        <v>1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2">
        <v>0</v>
      </c>
      <c r="V30" s="1">
        <v>0</v>
      </c>
      <c r="W30" s="2">
        <v>0</v>
      </c>
      <c r="X30" s="3">
        <v>14</v>
      </c>
      <c r="Y30" s="1">
        <v>7</v>
      </c>
      <c r="Z30" s="2">
        <v>1</v>
      </c>
      <c r="AA30" s="9"/>
      <c r="AB30" s="20" t="s">
        <v>18</v>
      </c>
    </row>
    <row r="31" spans="2:29" s="7" customFormat="1" ht="12.95" customHeight="1" x14ac:dyDescent="0.15">
      <c r="B31" s="4"/>
      <c r="C31" s="4"/>
      <c r="D31" s="55" t="s">
        <v>19</v>
      </c>
      <c r="E31" s="55"/>
      <c r="F31" s="9"/>
      <c r="G31" s="3">
        <f t="shared" si="2"/>
        <v>17</v>
      </c>
      <c r="H31" s="1">
        <f t="shared" si="3"/>
        <v>17</v>
      </c>
      <c r="I31" s="2">
        <f>SUM(K31,M31,Q31,S31,U31,W31)</f>
        <v>0</v>
      </c>
      <c r="J31" s="3">
        <v>11</v>
      </c>
      <c r="K31" s="2">
        <v>0</v>
      </c>
      <c r="L31" s="1">
        <v>5</v>
      </c>
      <c r="M31" s="2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2">
        <v>0</v>
      </c>
      <c r="V31" s="3">
        <v>1</v>
      </c>
      <c r="W31" s="2">
        <v>0</v>
      </c>
      <c r="X31" s="3">
        <v>11</v>
      </c>
      <c r="Y31" s="1">
        <v>5</v>
      </c>
      <c r="Z31" s="2">
        <v>0</v>
      </c>
      <c r="AA31" s="9"/>
      <c r="AB31" s="20" t="s">
        <v>19</v>
      </c>
    </row>
    <row r="32" spans="2:29" s="7" customFormat="1" ht="3" customHeight="1" thickBot="1" x14ac:dyDescent="0.2">
      <c r="B32" s="10"/>
      <c r="C32" s="10"/>
      <c r="D32" s="11"/>
      <c r="E32" s="11"/>
      <c r="F32" s="12"/>
      <c r="G32" s="13"/>
      <c r="H32" s="12"/>
      <c r="I32" s="14"/>
      <c r="J32" s="13"/>
      <c r="K32" s="15"/>
      <c r="L32" s="16"/>
      <c r="M32" s="15"/>
      <c r="N32" s="17"/>
      <c r="O32" s="16"/>
      <c r="P32" s="16"/>
      <c r="Q32" s="12"/>
      <c r="R32" s="12"/>
      <c r="S32" s="16"/>
      <c r="T32" s="12"/>
      <c r="U32" s="14"/>
      <c r="V32" s="17"/>
      <c r="W32" s="14"/>
      <c r="X32" s="13"/>
      <c r="Y32" s="12"/>
      <c r="Z32" s="14"/>
      <c r="AA32" s="12"/>
      <c r="AB32" s="12"/>
      <c r="AC32" s="11"/>
    </row>
    <row r="33" spans="2:15" s="7" customFormat="1" ht="3" customHeight="1" x14ac:dyDescent="0.15"/>
    <row r="34" spans="2:15" s="7" customFormat="1" ht="13.5" x14ac:dyDescent="0.15">
      <c r="B34" s="75" t="s">
        <v>40</v>
      </c>
      <c r="C34" s="76"/>
      <c r="D34" s="76"/>
      <c r="E34" s="76"/>
      <c r="F34" s="76"/>
      <c r="G34" s="76"/>
      <c r="H34" s="76"/>
      <c r="I34" s="76"/>
      <c r="J34" s="76"/>
      <c r="K34" s="76"/>
      <c r="L34" s="18"/>
      <c r="M34" s="18"/>
      <c r="N34" s="18"/>
      <c r="O34" s="18"/>
    </row>
  </sheetData>
  <mergeCells count="43">
    <mergeCell ref="B34:K34"/>
    <mergeCell ref="X4:Z5"/>
    <mergeCell ref="I5:I6"/>
    <mergeCell ref="J5:J6"/>
    <mergeCell ref="M5:M6"/>
    <mergeCell ref="C10:E10"/>
    <mergeCell ref="D12:E12"/>
    <mergeCell ref="D13:E13"/>
    <mergeCell ref="D14:E14"/>
    <mergeCell ref="D15:E15"/>
    <mergeCell ref="B4:F6"/>
    <mergeCell ref="D31:E31"/>
    <mergeCell ref="D29:E29"/>
    <mergeCell ref="D30:E30"/>
    <mergeCell ref="AA4:AC6"/>
    <mergeCell ref="G5:G6"/>
    <mergeCell ref="H5:H6"/>
    <mergeCell ref="K5:K6"/>
    <mergeCell ref="L5:L6"/>
    <mergeCell ref="G4:I4"/>
    <mergeCell ref="V4:W5"/>
    <mergeCell ref="R5:S5"/>
    <mergeCell ref="T5:U5"/>
    <mergeCell ref="O5:O6"/>
    <mergeCell ref="P4:U4"/>
    <mergeCell ref="J4:K4"/>
    <mergeCell ref="L4:M4"/>
    <mergeCell ref="B2:F2"/>
    <mergeCell ref="P5:Q5"/>
    <mergeCell ref="D26:E26"/>
    <mergeCell ref="D27:E27"/>
    <mergeCell ref="D28:E28"/>
    <mergeCell ref="D21:E21"/>
    <mergeCell ref="C8:E8"/>
    <mergeCell ref="D22:E22"/>
    <mergeCell ref="D24:E24"/>
    <mergeCell ref="D25:E25"/>
    <mergeCell ref="D16:E16"/>
    <mergeCell ref="D18:E18"/>
    <mergeCell ref="D19:E19"/>
    <mergeCell ref="D20:E20"/>
    <mergeCell ref="N4:O4"/>
    <mergeCell ref="N5:N6"/>
  </mergeCells>
  <phoneticPr fontId="3"/>
  <printOptions horizontalCentered="1"/>
  <pageMargins left="0.51181102362204722" right="0.51181102362204722" top="0.43307086614173229" bottom="0.98425196850393704" header="0.43307086614173229" footer="0.51181102362204722"/>
  <pageSetup paperSize="9" scale="81" orientation="portrait" r:id="rId1"/>
  <headerFooter alignWithMargins="0"/>
  <colBreaks count="1" manualBreakCount="1">
    <brk id="15" max="44" man="1"/>
  </colBreaks>
  <ignoredErrors>
    <ignoredError sqref="H2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行政区別学校数 (3)P1,2</vt:lpstr>
      <vt:lpstr>'行政区別学校数 (3)P1,2'!Print_Area</vt:lpstr>
    </vt:vector>
  </TitlesOfParts>
  <Company>横浜市教育委員会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企画課</dc:creator>
  <cp:lastModifiedBy>教育政策推進課</cp:lastModifiedBy>
  <cp:lastPrinted>2018-11-07T04:11:51Z</cp:lastPrinted>
  <dcterms:created xsi:type="dcterms:W3CDTF">2000-08-18T01:41:13Z</dcterms:created>
  <dcterms:modified xsi:type="dcterms:W3CDTF">2022-09-26T09:57:58Z</dcterms:modified>
</cp:coreProperties>
</file>